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9200" windowHeight="112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3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F23" i="1"/>
  <c r="B14" i="1"/>
  <c r="A14" i="1"/>
  <c r="L13" i="1"/>
  <c r="J13" i="1"/>
  <c r="I13" i="1"/>
  <c r="H13" i="1"/>
  <c r="G13" i="1"/>
  <c r="G24" i="1" s="1"/>
  <c r="F13" i="1"/>
  <c r="L100" i="1" l="1"/>
  <c r="L195" i="1"/>
  <c r="L138" i="1"/>
  <c r="L119" i="1"/>
  <c r="L157" i="1"/>
  <c r="L176" i="1"/>
  <c r="L81" i="1"/>
  <c r="L43" i="1"/>
  <c r="L24" i="1"/>
  <c r="F100" i="1"/>
  <c r="J62" i="1"/>
  <c r="G195" i="1"/>
  <c r="I195" i="1"/>
  <c r="F195" i="1"/>
  <c r="H195" i="1"/>
  <c r="J195" i="1"/>
  <c r="F176" i="1"/>
  <c r="H176" i="1"/>
  <c r="J176" i="1"/>
  <c r="G176" i="1"/>
  <c r="I176" i="1"/>
  <c r="F157" i="1"/>
  <c r="H157" i="1"/>
  <c r="J157" i="1"/>
  <c r="G157" i="1"/>
  <c r="I157" i="1"/>
  <c r="J138" i="1"/>
  <c r="I138" i="1"/>
  <c r="H138" i="1"/>
  <c r="G138" i="1"/>
  <c r="F138" i="1"/>
  <c r="J119" i="1"/>
  <c r="I119" i="1"/>
  <c r="H119" i="1"/>
  <c r="G119" i="1"/>
  <c r="J100" i="1"/>
  <c r="H100" i="1"/>
  <c r="G100" i="1"/>
  <c r="I100" i="1"/>
  <c r="I81" i="1"/>
  <c r="G81" i="1"/>
  <c r="H62" i="1"/>
  <c r="I62" i="1"/>
  <c r="F62" i="1"/>
  <c r="G62" i="1"/>
  <c r="H43" i="1"/>
  <c r="F43" i="1"/>
  <c r="J43" i="1"/>
  <c r="I43" i="1"/>
  <c r="G43" i="1"/>
  <c r="J24" i="1"/>
  <c r="I24" i="1"/>
  <c r="H24" i="1"/>
  <c r="F24" i="1"/>
  <c r="L196" i="1" l="1"/>
  <c r="G196" i="1"/>
  <c r="J196" i="1"/>
  <c r="H196" i="1"/>
  <c r="F196" i="1"/>
  <c r="I196" i="1"/>
</calcChain>
</file>

<file path=xl/sharedStrings.xml><?xml version="1.0" encoding="utf-8"?>
<sst xmlns="http://schemas.openxmlformats.org/spreadsheetml/2006/main" count="417" uniqueCount="150">
  <si>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</si>
  <si>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</si>
  <si>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</si>
  <si>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</si>
  <si>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</si>
  <si>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</si>
  <si>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</si>
  <si>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</si>
  <si>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</si>
  <si>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</si>
  <si>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</si>
  <si>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</si>
  <si>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</si>
  <si>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</si>
  <si>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</si>
  <si>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</si>
  <si>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</si>
  <si>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</si>
  <si>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</si>
  <si>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</si>
  <si>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</si>
  <si>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</si>
  <si>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</si>
  <si>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</si>
  <si>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</si>
  <si>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</si>
  <si>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</si>
  <si>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</si>
  <si>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</si>
  <si>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</si>
  <si>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</si>
  <si>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</si>
  <si>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</si>
  <si>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</si>
  <si>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</si>
  <si>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</si>
  <si>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</si>
  <si>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</si>
  <si>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крупой рисовой</t>
  </si>
  <si>
    <t>2005-121</t>
  </si>
  <si>
    <t>добавка</t>
  </si>
  <si>
    <t xml:space="preserve">Сыр «Российский» </t>
  </si>
  <si>
    <t>2005-15</t>
  </si>
  <si>
    <t>Булочка «Домашняя»</t>
  </si>
  <si>
    <t>2005-424</t>
  </si>
  <si>
    <t>Чай с лимоном</t>
  </si>
  <si>
    <t>2005-377</t>
  </si>
  <si>
    <t>Суп картофельный с бобовыми (горохом)</t>
  </si>
  <si>
    <t>2005-102</t>
  </si>
  <si>
    <t>Котлеты или биточки рыбные</t>
  </si>
  <si>
    <t>2005 -234</t>
  </si>
  <si>
    <t>Каша рассыпчатая гречневая</t>
  </si>
  <si>
    <t xml:space="preserve"> 2005-302</t>
  </si>
  <si>
    <t>Компот из свежих плодов</t>
  </si>
  <si>
    <t xml:space="preserve"> 2005-342</t>
  </si>
  <si>
    <t xml:space="preserve">Хлеб пшеничный </t>
  </si>
  <si>
    <t xml:space="preserve"> 2012-122</t>
  </si>
  <si>
    <t xml:space="preserve"> 2012-124</t>
  </si>
  <si>
    <t>Хлеб ржано-пшеничный</t>
  </si>
  <si>
    <t>Кнели из кур, бройлер-цыплят с рисом</t>
  </si>
  <si>
    <t xml:space="preserve">2005-301 </t>
  </si>
  <si>
    <t>Макаронные изделия отварные с маслом</t>
  </si>
  <si>
    <t>2005-205</t>
  </si>
  <si>
    <t>Компот из смеси сухофруктов</t>
  </si>
  <si>
    <t>Фрукты (яблоко, апельсин или банан)</t>
  </si>
  <si>
    <t>2005-349</t>
  </si>
  <si>
    <t>2005-338</t>
  </si>
  <si>
    <t>Суп картофельный с крупой пшеничной</t>
  </si>
  <si>
    <t>2005-101</t>
  </si>
  <si>
    <t xml:space="preserve">Тефтели 2-ой вариант </t>
  </si>
  <si>
    <t>2005-279</t>
  </si>
  <si>
    <t>Соус сметанный с томатом</t>
  </si>
  <si>
    <t xml:space="preserve"> 2005-331</t>
  </si>
  <si>
    <t>Картофель отварной</t>
  </si>
  <si>
    <t xml:space="preserve"> 2005-310</t>
  </si>
  <si>
    <t>Чай с сахаром</t>
  </si>
  <si>
    <t>2005-376</t>
  </si>
  <si>
    <t>Запеканка из творога со сгущенным молоком</t>
  </si>
  <si>
    <t>2005-223</t>
  </si>
  <si>
    <t>Какао с молоком</t>
  </si>
  <si>
    <t>2005-382</t>
  </si>
  <si>
    <t>Овощи натуральные соленые или свежие</t>
  </si>
  <si>
    <t>.2005-70/71</t>
  </si>
  <si>
    <t>Борщ с капустой и картофелем</t>
  </si>
  <si>
    <t>2005-82</t>
  </si>
  <si>
    <t>Котлета рубленная из бройлер-цыплят</t>
  </si>
  <si>
    <t>2005-295</t>
  </si>
  <si>
    <t>Пюре из бобовых с маслом</t>
  </si>
  <si>
    <t>2005-199</t>
  </si>
  <si>
    <t>Компот из лимонов</t>
  </si>
  <si>
    <t>Рыба, тушенная в томате с овощами</t>
  </si>
  <si>
    <t>2005-229</t>
  </si>
  <si>
    <t>Пюре картофельное</t>
  </si>
  <si>
    <t>2005-312</t>
  </si>
  <si>
    <t>2005-342</t>
  </si>
  <si>
    <t>Суп картофельный с макаронными изделиями</t>
  </si>
  <si>
    <t>2005-103</t>
  </si>
  <si>
    <t>Птица, тушенная в соусе сметанном с томатом</t>
  </si>
  <si>
    <t>2005-290/331</t>
  </si>
  <si>
    <t>Каша рассыпчатая пшеничная</t>
  </si>
  <si>
    <t>2005-302</t>
  </si>
  <si>
    <t>2005-183</t>
  </si>
  <si>
    <t>Йогурт 2,5% жирности</t>
  </si>
  <si>
    <t>пром.</t>
  </si>
  <si>
    <t>Суп картофельный с бобовыми (фасоль)</t>
  </si>
  <si>
    <t>2005-301</t>
  </si>
  <si>
    <t>2005-203</t>
  </si>
  <si>
    <t>Кисель из яблок</t>
  </si>
  <si>
    <t>2005-352</t>
  </si>
  <si>
    <t>Плов из птицы</t>
  </si>
  <si>
    <t xml:space="preserve"> 2005-291</t>
  </si>
  <si>
    <t>Рассольник Ленинградский (крупа перловая)</t>
  </si>
  <si>
    <t>2005-96</t>
  </si>
  <si>
    <t>Биточки рубленные из птицы</t>
  </si>
  <si>
    <t>2012-306</t>
  </si>
  <si>
    <t>2005-321</t>
  </si>
  <si>
    <t>Капуста тушеная</t>
  </si>
  <si>
    <t>Каша жидкая молочная из манной крупы</t>
  </si>
  <si>
    <t xml:space="preserve"> 2005-181</t>
  </si>
  <si>
    <t>Сыр «Российский»</t>
  </si>
  <si>
    <t>Булочка с изюмом</t>
  </si>
  <si>
    <t>пром</t>
  </si>
  <si>
    <t>Кофейный напиток с молоком</t>
  </si>
  <si>
    <t>2005-379</t>
  </si>
  <si>
    <t>Суп картофельный с крупой рисовой</t>
  </si>
  <si>
    <t xml:space="preserve"> 2005-101</t>
  </si>
  <si>
    <t xml:space="preserve">Голубцы ленивые     </t>
  </si>
  <si>
    <t>2012-298</t>
  </si>
  <si>
    <t xml:space="preserve">Соус сметанный с томатом </t>
  </si>
  <si>
    <t xml:space="preserve"> 2005-203</t>
  </si>
  <si>
    <t>Щи из свежей капусты с картофелем</t>
  </si>
  <si>
    <t>2005-88</t>
  </si>
  <si>
    <t>2005-234</t>
  </si>
  <si>
    <t>2012-282</t>
  </si>
  <si>
    <t>Суп-лапша домашняя</t>
  </si>
  <si>
    <t>218/1066</t>
  </si>
  <si>
    <t>Птица отварная</t>
  </si>
  <si>
    <t xml:space="preserve"> 2005-288</t>
  </si>
  <si>
    <t>Рис отварной</t>
  </si>
  <si>
    <t>Суп картофельный с  клецками</t>
  </si>
  <si>
    <t>2005-108/109</t>
  </si>
  <si>
    <t>Каша жидкая молочная из гречневой крупы</t>
  </si>
  <si>
    <t>Фрукты (яблоко)</t>
  </si>
  <si>
    <t>2005-70/71</t>
  </si>
  <si>
    <t>Соус сметанный 15% жирности</t>
  </si>
  <si>
    <t>Каша пшенная молочная жидкая</t>
  </si>
  <si>
    <t>!,13</t>
  </si>
  <si>
    <t>МБОУ СОШ №9 г. Георгиевска</t>
  </si>
  <si>
    <t>Директор МБОУ СОШ № 9 г. Георгиевска</t>
  </si>
  <si>
    <t>Казанина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</si>
</sst>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1" fillId="4" borderId="13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Alignment="1" applyProtection="1">
      <alignment horizontal="center"/>
      <protection locked="0"/>
    </xf>
    <xf numFmtId="1" fontId="0" fillId="5" borderId="23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8" zoomScaleNormal="98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M94" sqref="M9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140625" style="2" customWidth="1"/>
    <col min="12" max="16384" width="9.140625" style="2"/>
  </cols>
  <sheetData>
    <row r="1" spans="1:12" ht="42" customHeight="1" x14ac:dyDescent="0.25">
      <c r="A1" s="1" t="s">
        <v>7</v>
      </c>
      <c r="C1" s="65" t="s">
        <v>147</v>
      </c>
      <c r="D1" s="66"/>
      <c r="E1" s="66"/>
      <c r="F1" s="12" t="s">
        <v>15</v>
      </c>
      <c r="G1" s="2" t="s">
        <v>16</v>
      </c>
      <c r="H1" s="67" t="s">
        <v>148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149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>
        <v>9.25</v>
      </c>
      <c r="G3" s="2" t="s">
        <v>18</v>
      </c>
      <c r="H3" s="48">
        <v>25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205</v>
      </c>
      <c r="G6" s="40">
        <v>3.6</v>
      </c>
      <c r="H6" s="40">
        <v>3.95</v>
      </c>
      <c r="I6" s="40">
        <v>15.71</v>
      </c>
      <c r="J6" s="40">
        <v>138.6</v>
      </c>
      <c r="K6" s="41" t="s">
        <v>39</v>
      </c>
      <c r="L6" s="40">
        <v>14.68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45</v>
      </c>
      <c r="F8" s="43">
        <v>222</v>
      </c>
      <c r="G8" s="43">
        <v>2</v>
      </c>
      <c r="H8" s="43">
        <v>0</v>
      </c>
      <c r="I8" s="43">
        <v>16</v>
      </c>
      <c r="J8" s="43">
        <v>65</v>
      </c>
      <c r="K8" s="44" t="s">
        <v>46</v>
      </c>
      <c r="L8" s="43">
        <v>4.54</v>
      </c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50</v>
      </c>
      <c r="G9" s="43">
        <v>3.75</v>
      </c>
      <c r="H9" s="43">
        <v>6.6</v>
      </c>
      <c r="I9" s="43">
        <v>30.45</v>
      </c>
      <c r="J9" s="43">
        <v>196</v>
      </c>
      <c r="K9" s="44" t="s">
        <v>44</v>
      </c>
      <c r="L9" s="43">
        <v>4.3499999999999996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40</v>
      </c>
      <c r="E11" s="42" t="s">
        <v>41</v>
      </c>
      <c r="F11" s="43">
        <v>25</v>
      </c>
      <c r="G11" s="43">
        <v>4.6399999999999997</v>
      </c>
      <c r="H11" s="43">
        <v>5.9</v>
      </c>
      <c r="I11" s="43">
        <v>0</v>
      </c>
      <c r="J11" s="43">
        <v>72</v>
      </c>
      <c r="K11" s="44" t="s">
        <v>42</v>
      </c>
      <c r="L11" s="43">
        <v>20.99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502</v>
      </c>
      <c r="G13" s="19">
        <f>SUM(G6:G12)</f>
        <v>13.989999999999998</v>
      </c>
      <c r="H13" s="19">
        <f>SUM(H6:H12)</f>
        <v>16.450000000000003</v>
      </c>
      <c r="I13" s="19">
        <f>SUM(I6:I12)</f>
        <v>62.16</v>
      </c>
      <c r="J13" s="19">
        <f>SUM(J6:J12)</f>
        <v>471.6</v>
      </c>
      <c r="K13" s="25"/>
      <c r="L13" s="19">
        <f>SUM(L6:L12)</f>
        <v>44.56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47</v>
      </c>
      <c r="F15" s="43">
        <v>200</v>
      </c>
      <c r="G15" s="43">
        <v>4.1399999999999997</v>
      </c>
      <c r="H15" s="43">
        <v>4.28</v>
      </c>
      <c r="I15" s="43">
        <v>18.88</v>
      </c>
      <c r="J15" s="43">
        <v>130.6</v>
      </c>
      <c r="K15" s="44" t="s">
        <v>48</v>
      </c>
      <c r="L15" s="43">
        <v>5.97</v>
      </c>
    </row>
    <row r="16" spans="1:12" ht="15" x14ac:dyDescent="0.25">
      <c r="A16" s="23"/>
      <c r="B16" s="15"/>
      <c r="C16" s="11"/>
      <c r="D16" s="7" t="s">
        <v>27</v>
      </c>
      <c r="E16" s="42" t="s">
        <v>49</v>
      </c>
      <c r="F16" s="43">
        <v>95</v>
      </c>
      <c r="G16" s="43">
        <v>13.32</v>
      </c>
      <c r="H16" s="43">
        <v>16.920000000000002</v>
      </c>
      <c r="I16" s="43">
        <v>10.44</v>
      </c>
      <c r="J16" s="43">
        <v>24.66</v>
      </c>
      <c r="K16" s="44" t="s">
        <v>50</v>
      </c>
      <c r="L16" s="43">
        <v>37.28</v>
      </c>
    </row>
    <row r="17" spans="1:12" ht="15" x14ac:dyDescent="0.25">
      <c r="A17" s="23"/>
      <c r="B17" s="15"/>
      <c r="C17" s="11"/>
      <c r="D17" s="7" t="s">
        <v>28</v>
      </c>
      <c r="E17" s="42" t="s">
        <v>51</v>
      </c>
      <c r="F17" s="43">
        <v>155</v>
      </c>
      <c r="G17" s="43">
        <v>7.52</v>
      </c>
      <c r="H17" s="43">
        <v>6.28</v>
      </c>
      <c r="I17" s="43">
        <v>40.729999999999997</v>
      </c>
      <c r="J17" s="43">
        <v>279.60000000000002</v>
      </c>
      <c r="K17" s="44" t="s">
        <v>52</v>
      </c>
      <c r="L17" s="43">
        <v>7.8</v>
      </c>
    </row>
    <row r="18" spans="1:12" ht="15" x14ac:dyDescent="0.25">
      <c r="A18" s="23"/>
      <c r="B18" s="15"/>
      <c r="C18" s="11"/>
      <c r="D18" s="7" t="s">
        <v>29</v>
      </c>
      <c r="E18" s="42" t="s">
        <v>53</v>
      </c>
      <c r="F18" s="43">
        <v>200</v>
      </c>
      <c r="G18" s="43">
        <v>0.16</v>
      </c>
      <c r="H18" s="43">
        <v>0</v>
      </c>
      <c r="I18" s="43">
        <v>29</v>
      </c>
      <c r="J18" s="43">
        <v>138.6</v>
      </c>
      <c r="K18" s="44" t="s">
        <v>54</v>
      </c>
      <c r="L18" s="43">
        <v>6.18</v>
      </c>
    </row>
    <row r="19" spans="1:12" ht="15" x14ac:dyDescent="0.25">
      <c r="A19" s="23"/>
      <c r="B19" s="15"/>
      <c r="C19" s="11"/>
      <c r="D19" s="7" t="s">
        <v>30</v>
      </c>
      <c r="E19" s="42" t="s">
        <v>55</v>
      </c>
      <c r="F19" s="43">
        <v>30</v>
      </c>
      <c r="G19" s="43">
        <v>2.37</v>
      </c>
      <c r="H19" s="43">
        <v>0.3</v>
      </c>
      <c r="I19" s="43">
        <v>14.5</v>
      </c>
      <c r="J19" s="43">
        <v>71</v>
      </c>
      <c r="K19" s="44" t="s">
        <v>56</v>
      </c>
      <c r="L19" s="43">
        <v>1.64</v>
      </c>
    </row>
    <row r="20" spans="1:12" ht="15" x14ac:dyDescent="0.25">
      <c r="A20" s="23"/>
      <c r="B20" s="15"/>
      <c r="C20" s="11"/>
      <c r="D20" s="7" t="s">
        <v>31</v>
      </c>
      <c r="E20" s="42" t="s">
        <v>58</v>
      </c>
      <c r="F20" s="43">
        <v>20</v>
      </c>
      <c r="G20" s="43">
        <v>1.32</v>
      </c>
      <c r="H20" s="43">
        <v>0.24</v>
      </c>
      <c r="I20" s="43">
        <v>8.6</v>
      </c>
      <c r="J20" s="43">
        <v>40.4</v>
      </c>
      <c r="K20" s="44" t="s">
        <v>57</v>
      </c>
      <c r="L20" s="43">
        <v>1.1299999999999999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>SUM(G14:G22)</f>
        <v>28.830000000000002</v>
      </c>
      <c r="H23" s="19">
        <f>SUM(H14:H22)</f>
        <v>28.020000000000003</v>
      </c>
      <c r="I23" s="19">
        <f>SUM(I14:I22)</f>
        <v>122.14999999999999</v>
      </c>
      <c r="J23" s="19">
        <f>SUM(J14:J22)</f>
        <v>684.86</v>
      </c>
      <c r="K23" s="25"/>
      <c r="L23" s="19">
        <f>SUM(L14:L22)</f>
        <v>60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1202</v>
      </c>
      <c r="G24" s="32">
        <f>G13+G23</f>
        <v>42.82</v>
      </c>
      <c r="H24" s="32">
        <f>H13+H23</f>
        <v>44.470000000000006</v>
      </c>
      <c r="I24" s="32">
        <f>I13+I23</f>
        <v>184.31</v>
      </c>
      <c r="J24" s="32">
        <f>J13+J23</f>
        <v>1156.46</v>
      </c>
      <c r="K24" s="32"/>
      <c r="L24" s="32">
        <f>L13+L23</f>
        <v>104.56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59</v>
      </c>
      <c r="F25" s="40">
        <v>95</v>
      </c>
      <c r="G25" s="40">
        <v>16</v>
      </c>
      <c r="H25" s="40">
        <v>24.24</v>
      </c>
      <c r="I25" s="40">
        <v>8.24</v>
      </c>
      <c r="J25" s="40">
        <v>315</v>
      </c>
      <c r="K25" s="41" t="s">
        <v>60</v>
      </c>
      <c r="L25" s="40">
        <v>57.68</v>
      </c>
    </row>
    <row r="26" spans="1:12" ht="15" x14ac:dyDescent="0.25">
      <c r="A26" s="14"/>
      <c r="B26" s="15"/>
      <c r="C26" s="11"/>
      <c r="D26" s="6"/>
      <c r="E26" s="42" t="s">
        <v>61</v>
      </c>
      <c r="F26" s="43">
        <v>155</v>
      </c>
      <c r="G26" s="43">
        <v>5.4</v>
      </c>
      <c r="H26" s="43">
        <v>6.3</v>
      </c>
      <c r="I26" s="43">
        <v>36.6</v>
      </c>
      <c r="J26" s="43">
        <v>225</v>
      </c>
      <c r="K26" s="44" t="s">
        <v>62</v>
      </c>
      <c r="L26" s="43">
        <v>8.08</v>
      </c>
    </row>
    <row r="27" spans="1:12" ht="15" x14ac:dyDescent="0.25">
      <c r="A27" s="14"/>
      <c r="B27" s="15"/>
      <c r="C27" s="11"/>
      <c r="D27" s="7" t="s">
        <v>21</v>
      </c>
      <c r="E27" s="42" t="s">
        <v>63</v>
      </c>
      <c r="F27" s="43">
        <v>200</v>
      </c>
      <c r="G27" s="43">
        <v>0.08</v>
      </c>
      <c r="H27" s="43">
        <v>0</v>
      </c>
      <c r="I27" s="43">
        <v>21.82</v>
      </c>
      <c r="J27" s="43">
        <v>87.6</v>
      </c>
      <c r="K27" s="44" t="s">
        <v>65</v>
      </c>
      <c r="L27" s="43">
        <v>6.4</v>
      </c>
    </row>
    <row r="28" spans="1:12" ht="15" x14ac:dyDescent="0.25">
      <c r="A28" s="14"/>
      <c r="B28" s="15"/>
      <c r="C28" s="11"/>
      <c r="D28" s="7" t="s">
        <v>22</v>
      </c>
      <c r="E28" s="42" t="s">
        <v>55</v>
      </c>
      <c r="F28" s="43">
        <v>30</v>
      </c>
      <c r="G28" s="43">
        <v>2.37</v>
      </c>
      <c r="H28" s="43">
        <v>0.3</v>
      </c>
      <c r="I28" s="43">
        <v>14.5</v>
      </c>
      <c r="J28" s="43">
        <v>71</v>
      </c>
      <c r="K28" s="44" t="s">
        <v>56</v>
      </c>
      <c r="L28" s="43">
        <v>1.64</v>
      </c>
    </row>
    <row r="29" spans="1:12" ht="15" x14ac:dyDescent="0.25">
      <c r="A29" s="14"/>
      <c r="B29" s="15"/>
      <c r="C29" s="11"/>
      <c r="D29" s="6" t="s">
        <v>22</v>
      </c>
      <c r="E29" s="42" t="s">
        <v>58</v>
      </c>
      <c r="F29" s="43">
        <v>20</v>
      </c>
      <c r="G29" s="43">
        <v>1.32</v>
      </c>
      <c r="H29" s="43">
        <v>0.24</v>
      </c>
      <c r="I29" s="43">
        <v>8.6</v>
      </c>
      <c r="J29" s="43">
        <v>40.4</v>
      </c>
      <c r="K29" s="44" t="s">
        <v>57</v>
      </c>
      <c r="L29" s="43">
        <v>1.1299999999999999</v>
      </c>
    </row>
    <row r="30" spans="1:12" ht="15.75" thickBot="1" x14ac:dyDescent="0.3">
      <c r="A30" s="14"/>
      <c r="B30" s="15"/>
      <c r="C30" s="11"/>
      <c r="D30" s="6" t="s">
        <v>23</v>
      </c>
      <c r="E30" s="56" t="s">
        <v>142</v>
      </c>
      <c r="F30" s="57">
        <v>150</v>
      </c>
      <c r="G30" s="43">
        <v>0.8</v>
      </c>
      <c r="H30" s="43">
        <v>0</v>
      </c>
      <c r="I30" s="43">
        <v>25.2</v>
      </c>
      <c r="J30" s="43">
        <v>104</v>
      </c>
      <c r="K30" s="58" t="s">
        <v>66</v>
      </c>
      <c r="L30" s="43">
        <v>17.55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650</v>
      </c>
      <c r="G32" s="19">
        <f>SUM(G25:G31)</f>
        <v>25.97</v>
      </c>
      <c r="H32" s="19">
        <f>SUM(H25:H31)</f>
        <v>31.08</v>
      </c>
      <c r="I32" s="19">
        <f>SUM(I25:I31)</f>
        <v>114.96</v>
      </c>
      <c r="J32" s="19">
        <f>SUM(J25:J31)</f>
        <v>843</v>
      </c>
      <c r="K32" s="25"/>
      <c r="L32" s="19">
        <f>SUM(L25:L31)</f>
        <v>92.48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67</v>
      </c>
      <c r="F34" s="43">
        <v>200</v>
      </c>
      <c r="G34" s="43">
        <v>1.6</v>
      </c>
      <c r="H34" s="43">
        <v>2.1800000000000002</v>
      </c>
      <c r="I34" s="43">
        <v>16.739999999999998</v>
      </c>
      <c r="J34" s="43">
        <v>93</v>
      </c>
      <c r="K34" s="44" t="s">
        <v>68</v>
      </c>
      <c r="L34" s="43">
        <v>7.24</v>
      </c>
    </row>
    <row r="35" spans="1:12" ht="15" x14ac:dyDescent="0.25">
      <c r="A35" s="14"/>
      <c r="B35" s="15"/>
      <c r="C35" s="11"/>
      <c r="D35" s="7" t="s">
        <v>27</v>
      </c>
      <c r="E35" s="42" t="s">
        <v>69</v>
      </c>
      <c r="F35" s="43">
        <v>90</v>
      </c>
      <c r="G35" s="43">
        <v>10.69</v>
      </c>
      <c r="H35" s="43">
        <v>15.53</v>
      </c>
      <c r="I35" s="43">
        <v>15.91</v>
      </c>
      <c r="J35" s="43">
        <v>245.63</v>
      </c>
      <c r="K35" s="44" t="s">
        <v>70</v>
      </c>
      <c r="L35" s="43">
        <v>69.599999999999994</v>
      </c>
    </row>
    <row r="36" spans="1:12" ht="15" x14ac:dyDescent="0.25">
      <c r="A36" s="14"/>
      <c r="B36" s="15"/>
      <c r="C36" s="11"/>
      <c r="D36" s="7" t="s">
        <v>28</v>
      </c>
      <c r="E36" s="42" t="s">
        <v>73</v>
      </c>
      <c r="F36" s="43">
        <v>150</v>
      </c>
      <c r="G36" s="43">
        <v>3</v>
      </c>
      <c r="H36" s="43">
        <v>4.9000000000000004</v>
      </c>
      <c r="I36" s="43">
        <v>21.5</v>
      </c>
      <c r="J36" s="43">
        <v>142</v>
      </c>
      <c r="K36" s="44" t="s">
        <v>74</v>
      </c>
      <c r="L36" s="43">
        <v>15.32</v>
      </c>
    </row>
    <row r="37" spans="1:12" ht="15" x14ac:dyDescent="0.25">
      <c r="A37" s="14"/>
      <c r="B37" s="15"/>
      <c r="C37" s="11"/>
      <c r="D37" s="7" t="s">
        <v>29</v>
      </c>
      <c r="E37" s="42" t="s">
        <v>75</v>
      </c>
      <c r="F37" s="43">
        <v>215</v>
      </c>
      <c r="G37" s="43">
        <v>0.1</v>
      </c>
      <c r="H37" s="43">
        <v>0</v>
      </c>
      <c r="I37" s="43">
        <v>15</v>
      </c>
      <c r="J37" s="43">
        <v>60</v>
      </c>
      <c r="K37" s="50" t="s">
        <v>76</v>
      </c>
      <c r="L37" s="43">
        <v>2.1</v>
      </c>
    </row>
    <row r="38" spans="1:12" ht="15" x14ac:dyDescent="0.25">
      <c r="A38" s="14"/>
      <c r="B38" s="15"/>
      <c r="C38" s="11"/>
      <c r="D38" s="7" t="s">
        <v>30</v>
      </c>
      <c r="E38" s="42" t="s">
        <v>55</v>
      </c>
      <c r="F38" s="43">
        <v>30</v>
      </c>
      <c r="G38" s="43">
        <v>2.37</v>
      </c>
      <c r="H38" s="43">
        <v>0.3</v>
      </c>
      <c r="I38" s="43">
        <v>14.5</v>
      </c>
      <c r="J38" s="43">
        <v>71</v>
      </c>
      <c r="K38" s="44" t="s">
        <v>56</v>
      </c>
      <c r="L38" s="43">
        <v>1.64</v>
      </c>
    </row>
    <row r="39" spans="1:12" ht="15" x14ac:dyDescent="0.25">
      <c r="A39" s="14"/>
      <c r="B39" s="15"/>
      <c r="C39" s="11"/>
      <c r="D39" s="7" t="s">
        <v>31</v>
      </c>
      <c r="E39" s="42" t="s">
        <v>58</v>
      </c>
      <c r="F39" s="43">
        <v>20</v>
      </c>
      <c r="G39" s="43">
        <v>1.32</v>
      </c>
      <c r="H39" s="43">
        <v>0.24</v>
      </c>
      <c r="I39" s="43">
        <v>8.6</v>
      </c>
      <c r="J39" s="43">
        <v>40.4</v>
      </c>
      <c r="K39" s="44" t="s">
        <v>57</v>
      </c>
      <c r="L39" s="43">
        <v>1.1299999999999999</v>
      </c>
    </row>
    <row r="40" spans="1:12" ht="15" x14ac:dyDescent="0.25">
      <c r="A40" s="14"/>
      <c r="B40" s="15"/>
      <c r="C40" s="11"/>
      <c r="D40" s="6" t="s">
        <v>40</v>
      </c>
      <c r="E40" s="42" t="s">
        <v>71</v>
      </c>
      <c r="F40" s="43">
        <v>30</v>
      </c>
      <c r="G40" s="43">
        <v>0.54</v>
      </c>
      <c r="H40" s="43">
        <v>1.57</v>
      </c>
      <c r="I40" s="43">
        <v>2.29</v>
      </c>
      <c r="J40" s="43">
        <v>25.5</v>
      </c>
      <c r="K40" s="44" t="s">
        <v>72</v>
      </c>
      <c r="L40" s="43">
        <v>2.48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735</v>
      </c>
      <c r="G42" s="19">
        <f>SUM(G33:G41)</f>
        <v>19.619999999999997</v>
      </c>
      <c r="H42" s="19">
        <f>SUM(H33:H41)</f>
        <v>24.72</v>
      </c>
      <c r="I42" s="19">
        <f>SUM(I33:I41)</f>
        <v>94.54</v>
      </c>
      <c r="J42" s="19">
        <f>SUM(J33:J41)</f>
        <v>677.53</v>
      </c>
      <c r="K42" s="25"/>
      <c r="L42" s="19">
        <f>SUM(L33:L41)</f>
        <v>99.509999999999991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1385</v>
      </c>
      <c r="G43" s="32">
        <f>G32+G42</f>
        <v>45.589999999999996</v>
      </c>
      <c r="H43" s="32">
        <f>H32+H42</f>
        <v>55.8</v>
      </c>
      <c r="I43" s="32">
        <f>I32+I42</f>
        <v>209.5</v>
      </c>
      <c r="J43" s="32">
        <f>J32+J42</f>
        <v>1520.53</v>
      </c>
      <c r="K43" s="32"/>
      <c r="L43" s="32">
        <f>L32+L42</f>
        <v>191.99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77</v>
      </c>
      <c r="F44" s="40">
        <v>165</v>
      </c>
      <c r="G44" s="40">
        <v>31.5</v>
      </c>
      <c r="H44" s="40">
        <v>12.6</v>
      </c>
      <c r="I44" s="40">
        <v>49.5</v>
      </c>
      <c r="J44" s="40">
        <v>435</v>
      </c>
      <c r="K44" s="41" t="s">
        <v>78</v>
      </c>
      <c r="L44" s="40">
        <v>66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79</v>
      </c>
      <c r="F46" s="43">
        <v>200</v>
      </c>
      <c r="G46" s="43">
        <v>3.76</v>
      </c>
      <c r="H46" s="43">
        <v>3.2</v>
      </c>
      <c r="I46" s="43">
        <v>26.74</v>
      </c>
      <c r="J46" s="43">
        <v>150.80000000000001</v>
      </c>
      <c r="K46" s="44" t="s">
        <v>80</v>
      </c>
      <c r="L46" s="43">
        <v>12.59</v>
      </c>
    </row>
    <row r="47" spans="1:12" ht="15.75" thickBot="1" x14ac:dyDescent="0.3">
      <c r="A47" s="23"/>
      <c r="B47" s="15"/>
      <c r="C47" s="11"/>
      <c r="D47" s="8"/>
      <c r="E47" s="60"/>
      <c r="F47" s="43"/>
      <c r="G47" s="61"/>
      <c r="H47" s="61"/>
      <c r="I47" s="62"/>
      <c r="J47" s="61"/>
      <c r="K47" s="59"/>
      <c r="L47" s="43"/>
    </row>
    <row r="48" spans="1:12" ht="15" x14ac:dyDescent="0.25">
      <c r="A48" s="23"/>
      <c r="B48" s="15"/>
      <c r="C48" s="11"/>
      <c r="D48" s="7" t="s">
        <v>23</v>
      </c>
      <c r="E48" s="42" t="s">
        <v>64</v>
      </c>
      <c r="F48" s="43">
        <v>150</v>
      </c>
      <c r="G48" s="43">
        <v>0.8</v>
      </c>
      <c r="H48" s="43">
        <v>0</v>
      </c>
      <c r="I48" s="43">
        <v>25.2</v>
      </c>
      <c r="J48" s="43">
        <v>104</v>
      </c>
      <c r="K48" s="44" t="s">
        <v>66</v>
      </c>
      <c r="L48" s="43">
        <v>17.55</v>
      </c>
    </row>
    <row r="49" spans="1:12" ht="15" x14ac:dyDescent="0.25">
      <c r="A49" s="23"/>
      <c r="B49" s="15"/>
      <c r="C49" s="11"/>
      <c r="D49" s="6" t="s">
        <v>22</v>
      </c>
      <c r="E49" s="42" t="s">
        <v>55</v>
      </c>
      <c r="F49" s="43">
        <v>20</v>
      </c>
      <c r="G49" s="43">
        <v>1.52</v>
      </c>
      <c r="H49" s="43">
        <v>0.16</v>
      </c>
      <c r="I49" s="43">
        <v>10</v>
      </c>
      <c r="J49" s="43">
        <v>47</v>
      </c>
      <c r="K49" s="44" t="s">
        <v>56</v>
      </c>
      <c r="L49" s="43">
        <v>1.0900000000000001</v>
      </c>
    </row>
    <row r="50" spans="1:12" ht="15.75" thickBot="1" x14ac:dyDescent="0.3">
      <c r="A50" s="23"/>
      <c r="B50" s="15"/>
      <c r="C50" s="11"/>
      <c r="D50" s="6" t="s">
        <v>40</v>
      </c>
      <c r="E50" s="42" t="s">
        <v>41</v>
      </c>
      <c r="F50" s="43">
        <v>15</v>
      </c>
      <c r="G50" s="43">
        <v>4.6399999999999997</v>
      </c>
      <c r="H50" s="43">
        <v>5.9</v>
      </c>
      <c r="I50" s="43">
        <v>0</v>
      </c>
      <c r="J50" s="43">
        <v>72</v>
      </c>
      <c r="K50" s="59" t="s">
        <v>42</v>
      </c>
      <c r="L50" s="43">
        <v>13.07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>SUM(G44:G50)</f>
        <v>42.22</v>
      </c>
      <c r="H51" s="19">
        <f>SUM(H44:H50)</f>
        <v>21.86</v>
      </c>
      <c r="I51" s="19">
        <f>SUM(I44:I50)</f>
        <v>111.44</v>
      </c>
      <c r="J51" s="19">
        <f>SUM(J44:J50)</f>
        <v>808.8</v>
      </c>
      <c r="K51" s="25"/>
      <c r="L51" s="19">
        <f>SUM(L44:L50)</f>
        <v>110.30000000000001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83</v>
      </c>
      <c r="F53" s="43">
        <v>200</v>
      </c>
      <c r="G53" s="43">
        <v>1.46</v>
      </c>
      <c r="H53" s="43">
        <v>3.92</v>
      </c>
      <c r="I53" s="43">
        <v>12.16</v>
      </c>
      <c r="J53" s="43">
        <v>89.8</v>
      </c>
      <c r="K53" s="44" t="s">
        <v>84</v>
      </c>
      <c r="L53" s="43">
        <v>8.39</v>
      </c>
    </row>
    <row r="54" spans="1:12" ht="15" x14ac:dyDescent="0.25">
      <c r="A54" s="23"/>
      <c r="B54" s="15"/>
      <c r="C54" s="11"/>
      <c r="D54" s="7" t="s">
        <v>27</v>
      </c>
      <c r="E54" s="42" t="s">
        <v>85</v>
      </c>
      <c r="F54" s="43">
        <v>95</v>
      </c>
      <c r="G54" s="43">
        <v>17.850000000000001</v>
      </c>
      <c r="H54" s="43">
        <v>4.4000000000000004</v>
      </c>
      <c r="I54" s="43">
        <v>10.6</v>
      </c>
      <c r="J54" s="43">
        <v>168</v>
      </c>
      <c r="K54" s="44" t="s">
        <v>86</v>
      </c>
      <c r="L54" s="43">
        <v>44.61</v>
      </c>
    </row>
    <row r="55" spans="1:12" ht="15" x14ac:dyDescent="0.25">
      <c r="A55" s="23"/>
      <c r="B55" s="15"/>
      <c r="C55" s="11"/>
      <c r="D55" s="7" t="s">
        <v>28</v>
      </c>
      <c r="E55" s="42" t="s">
        <v>87</v>
      </c>
      <c r="F55" s="43">
        <v>155</v>
      </c>
      <c r="G55" s="43">
        <v>13.2</v>
      </c>
      <c r="H55" s="43">
        <v>7.5</v>
      </c>
      <c r="I55" s="43">
        <v>43.05</v>
      </c>
      <c r="J55" s="43">
        <v>292.5</v>
      </c>
      <c r="K55" s="44" t="s">
        <v>88</v>
      </c>
      <c r="L55" s="43">
        <v>7.86</v>
      </c>
    </row>
    <row r="56" spans="1:12" ht="15" x14ac:dyDescent="0.25">
      <c r="A56" s="23"/>
      <c r="B56" s="15"/>
      <c r="C56" s="11"/>
      <c r="D56" s="7" t="s">
        <v>29</v>
      </c>
      <c r="E56" s="42" t="s">
        <v>89</v>
      </c>
      <c r="F56" s="43">
        <v>200</v>
      </c>
      <c r="G56" s="43">
        <v>0.08</v>
      </c>
      <c r="H56" s="43">
        <v>0.09</v>
      </c>
      <c r="I56" s="43">
        <v>27.08</v>
      </c>
      <c r="J56" s="43">
        <v>108.6</v>
      </c>
      <c r="K56" s="50">
        <v>864</v>
      </c>
      <c r="L56" s="43">
        <v>8.93</v>
      </c>
    </row>
    <row r="57" spans="1:12" ht="15" x14ac:dyDescent="0.25">
      <c r="A57" s="23"/>
      <c r="B57" s="15"/>
      <c r="C57" s="11"/>
      <c r="D57" s="7" t="s">
        <v>30</v>
      </c>
      <c r="E57" s="42" t="s">
        <v>55</v>
      </c>
      <c r="F57" s="43">
        <v>30</v>
      </c>
      <c r="G57" s="43">
        <v>2.37</v>
      </c>
      <c r="H57" s="43">
        <v>0.3</v>
      </c>
      <c r="I57" s="43">
        <v>14.5</v>
      </c>
      <c r="J57" s="43">
        <v>71</v>
      </c>
      <c r="K57" s="44" t="s">
        <v>56</v>
      </c>
      <c r="L57" s="43">
        <v>1.64</v>
      </c>
    </row>
    <row r="58" spans="1:12" ht="15" x14ac:dyDescent="0.25">
      <c r="A58" s="23"/>
      <c r="B58" s="15"/>
      <c r="C58" s="11"/>
      <c r="D58" s="7" t="s">
        <v>31</v>
      </c>
      <c r="E58" s="42" t="s">
        <v>58</v>
      </c>
      <c r="F58" s="43">
        <v>20</v>
      </c>
      <c r="G58" s="43">
        <v>1.32</v>
      </c>
      <c r="H58" s="43">
        <v>0.24</v>
      </c>
      <c r="I58" s="43">
        <v>8.6</v>
      </c>
      <c r="J58" s="43">
        <v>40.4</v>
      </c>
      <c r="K58" s="44" t="s">
        <v>57</v>
      </c>
      <c r="L58" s="43">
        <v>1.1299999999999999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700</v>
      </c>
      <c r="G61" s="19">
        <f>SUM(G52:G60)</f>
        <v>36.28</v>
      </c>
      <c r="H61" s="19">
        <f>SUM(H52:H60)</f>
        <v>16.45</v>
      </c>
      <c r="I61" s="19">
        <f>SUM(I52:I60)</f>
        <v>115.99</v>
      </c>
      <c r="J61" s="19">
        <f>SUM(J52:J60)</f>
        <v>770.3</v>
      </c>
      <c r="K61" s="25"/>
      <c r="L61" s="19">
        <f>SUM(L52:L60)</f>
        <v>72.559999999999988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1250</v>
      </c>
      <c r="G62" s="32">
        <f>G51+G61</f>
        <v>78.5</v>
      </c>
      <c r="H62" s="32">
        <f>H51+H61</f>
        <v>38.31</v>
      </c>
      <c r="I62" s="32">
        <f>I51+I61</f>
        <v>227.43</v>
      </c>
      <c r="J62" s="32">
        <f>J51+J61</f>
        <v>1579.1</v>
      </c>
      <c r="K62" s="32"/>
      <c r="L62" s="32">
        <f>L51+L61</f>
        <v>182.86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90</v>
      </c>
      <c r="F63" s="40">
        <v>140</v>
      </c>
      <c r="G63" s="40">
        <v>12.74</v>
      </c>
      <c r="H63" s="40">
        <v>6.72</v>
      </c>
      <c r="I63" s="40">
        <v>6.72</v>
      </c>
      <c r="J63" s="40">
        <v>138.6</v>
      </c>
      <c r="K63" s="41" t="s">
        <v>91</v>
      </c>
      <c r="L63" s="40">
        <v>47.76</v>
      </c>
    </row>
    <row r="64" spans="1:12" ht="15" x14ac:dyDescent="0.25">
      <c r="A64" s="23"/>
      <c r="B64" s="15"/>
      <c r="C64" s="11"/>
      <c r="D64" s="6"/>
      <c r="E64" s="42" t="s">
        <v>92</v>
      </c>
      <c r="F64" s="43">
        <v>150</v>
      </c>
      <c r="G64" s="43">
        <v>3.12</v>
      </c>
      <c r="H64" s="43">
        <v>5.0999999999999996</v>
      </c>
      <c r="I64" s="43">
        <v>18.57</v>
      </c>
      <c r="J64" s="43">
        <v>132.6</v>
      </c>
      <c r="K64" s="44" t="s">
        <v>93</v>
      </c>
      <c r="L64" s="43">
        <v>16.54</v>
      </c>
    </row>
    <row r="65" spans="1:12" ht="15" x14ac:dyDescent="0.25">
      <c r="A65" s="23"/>
      <c r="B65" s="15"/>
      <c r="C65" s="11"/>
      <c r="D65" s="7" t="s">
        <v>21</v>
      </c>
      <c r="E65" s="42" t="s">
        <v>53</v>
      </c>
      <c r="F65" s="43">
        <v>200</v>
      </c>
      <c r="G65" s="43">
        <v>0.16</v>
      </c>
      <c r="H65" s="43">
        <v>0</v>
      </c>
      <c r="I65" s="43">
        <v>29</v>
      </c>
      <c r="J65" s="43">
        <v>133.6</v>
      </c>
      <c r="K65" s="44" t="s">
        <v>94</v>
      </c>
      <c r="L65" s="43">
        <v>6.18</v>
      </c>
    </row>
    <row r="66" spans="1:12" ht="15" x14ac:dyDescent="0.25">
      <c r="A66" s="23"/>
      <c r="B66" s="15"/>
      <c r="C66" s="11"/>
      <c r="D66" s="7" t="s">
        <v>22</v>
      </c>
      <c r="E66" s="42" t="s">
        <v>55</v>
      </c>
      <c r="F66" s="43">
        <v>30</v>
      </c>
      <c r="G66" s="43">
        <v>2.37</v>
      </c>
      <c r="H66" s="43">
        <v>0.3</v>
      </c>
      <c r="I66" s="43">
        <v>14.5</v>
      </c>
      <c r="J66" s="43">
        <v>71</v>
      </c>
      <c r="K66" s="44" t="s">
        <v>56</v>
      </c>
      <c r="L66" s="43">
        <v>1.64</v>
      </c>
    </row>
    <row r="67" spans="1:12" ht="15" x14ac:dyDescent="0.25">
      <c r="A67" s="23"/>
      <c r="B67" s="15"/>
      <c r="C67" s="11"/>
      <c r="D67" s="6" t="s">
        <v>22</v>
      </c>
      <c r="E67" s="42" t="s">
        <v>58</v>
      </c>
      <c r="F67" s="43">
        <v>20</v>
      </c>
      <c r="G67" s="43">
        <v>1.32</v>
      </c>
      <c r="H67" s="43">
        <v>0.24</v>
      </c>
      <c r="I67" s="43">
        <v>8.6</v>
      </c>
      <c r="J67" s="43">
        <v>40.4</v>
      </c>
      <c r="K67" s="44" t="s">
        <v>57</v>
      </c>
      <c r="L67" s="43">
        <v>1.1299999999999999</v>
      </c>
    </row>
    <row r="68" spans="1:12" ht="15" x14ac:dyDescent="0.25">
      <c r="A68" s="23"/>
      <c r="B68" s="15"/>
      <c r="C68" s="11"/>
      <c r="D68" s="6" t="s">
        <v>25</v>
      </c>
      <c r="E68" s="42" t="s">
        <v>81</v>
      </c>
      <c r="F68" s="43">
        <v>60</v>
      </c>
      <c r="G68" s="43">
        <v>0.48</v>
      </c>
      <c r="H68" s="43">
        <v>0.12</v>
      </c>
      <c r="I68" s="43">
        <v>1.92</v>
      </c>
      <c r="J68" s="43">
        <v>10.8</v>
      </c>
      <c r="K68" s="44" t="s">
        <v>82</v>
      </c>
      <c r="L68" s="43">
        <v>11.62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>SUM(G63:G69)</f>
        <v>20.190000000000001</v>
      </c>
      <c r="H70" s="19">
        <f>SUM(H63:H69)</f>
        <v>12.48</v>
      </c>
      <c r="I70" s="19">
        <f>SUM(I63:I69)</f>
        <v>79.309999999999988</v>
      </c>
      <c r="J70" s="19">
        <f>SUM(J63:J69)</f>
        <v>526.99999999999989</v>
      </c>
      <c r="K70" s="25"/>
      <c r="L70" s="19">
        <f>SUM(L63:L69)</f>
        <v>84.86999999999999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95</v>
      </c>
      <c r="F72" s="43">
        <v>200</v>
      </c>
      <c r="G72" s="43">
        <v>2.12</v>
      </c>
      <c r="H72" s="43">
        <v>2.2200000000000002</v>
      </c>
      <c r="I72" s="43">
        <v>19.38</v>
      </c>
      <c r="J72" s="43">
        <v>106</v>
      </c>
      <c r="K72" s="44" t="s">
        <v>96</v>
      </c>
      <c r="L72" s="43">
        <v>7.18</v>
      </c>
    </row>
    <row r="73" spans="1:12" ht="15" x14ac:dyDescent="0.25">
      <c r="A73" s="23"/>
      <c r="B73" s="15"/>
      <c r="C73" s="11"/>
      <c r="D73" s="7" t="s">
        <v>27</v>
      </c>
      <c r="E73" s="42" t="s">
        <v>97</v>
      </c>
      <c r="F73" s="43">
        <v>120</v>
      </c>
      <c r="G73" s="43">
        <v>18.899999999999999</v>
      </c>
      <c r="H73" s="43">
        <v>23.94</v>
      </c>
      <c r="I73" s="43">
        <v>5.32</v>
      </c>
      <c r="J73" s="43">
        <v>312.2</v>
      </c>
      <c r="K73" s="44" t="s">
        <v>98</v>
      </c>
      <c r="L73" s="43">
        <v>73.39</v>
      </c>
    </row>
    <row r="74" spans="1:12" ht="15" x14ac:dyDescent="0.25">
      <c r="A74" s="23"/>
      <c r="B74" s="15"/>
      <c r="C74" s="11"/>
      <c r="D74" s="7" t="s">
        <v>28</v>
      </c>
      <c r="E74" s="42" t="s">
        <v>99</v>
      </c>
      <c r="F74" s="43">
        <v>150</v>
      </c>
      <c r="G74" s="43">
        <v>6.58</v>
      </c>
      <c r="H74" s="43">
        <v>5.0599999999999996</v>
      </c>
      <c r="I74" s="43">
        <v>41.29</v>
      </c>
      <c r="J74" s="43">
        <v>237</v>
      </c>
      <c r="K74" s="44" t="s">
        <v>100</v>
      </c>
      <c r="L74" s="43">
        <v>6.16</v>
      </c>
    </row>
    <row r="75" spans="1:12" ht="15" x14ac:dyDescent="0.25">
      <c r="A75" s="23"/>
      <c r="B75" s="15"/>
      <c r="C75" s="11"/>
      <c r="D75" s="7" t="s">
        <v>29</v>
      </c>
      <c r="E75" s="42" t="s">
        <v>45</v>
      </c>
      <c r="F75" s="43">
        <v>222</v>
      </c>
      <c r="G75" s="43">
        <v>2</v>
      </c>
      <c r="H75" s="43">
        <v>0</v>
      </c>
      <c r="I75" s="43">
        <v>16</v>
      </c>
      <c r="J75" s="43">
        <v>65</v>
      </c>
      <c r="K75" s="44" t="s">
        <v>46</v>
      </c>
      <c r="L75" s="43">
        <v>4.54</v>
      </c>
    </row>
    <row r="76" spans="1:12" ht="15" x14ac:dyDescent="0.25">
      <c r="A76" s="23"/>
      <c r="B76" s="15"/>
      <c r="C76" s="11"/>
      <c r="D76" s="7" t="s">
        <v>30</v>
      </c>
      <c r="E76" s="42" t="s">
        <v>55</v>
      </c>
      <c r="F76" s="43">
        <v>30</v>
      </c>
      <c r="G76" s="43">
        <v>2.37</v>
      </c>
      <c r="H76" s="43">
        <v>0.3</v>
      </c>
      <c r="I76" s="43">
        <v>14.5</v>
      </c>
      <c r="J76" s="43">
        <v>71</v>
      </c>
      <c r="K76" s="44" t="s">
        <v>56</v>
      </c>
      <c r="L76" s="43">
        <v>1.64</v>
      </c>
    </row>
    <row r="77" spans="1:12" ht="15" x14ac:dyDescent="0.25">
      <c r="A77" s="23"/>
      <c r="B77" s="15"/>
      <c r="C77" s="11"/>
      <c r="D77" s="7" t="s">
        <v>31</v>
      </c>
      <c r="E77" s="42" t="s">
        <v>58</v>
      </c>
      <c r="F77" s="43">
        <v>20</v>
      </c>
      <c r="G77" s="43">
        <v>1.32</v>
      </c>
      <c r="H77" s="43">
        <v>0.24</v>
      </c>
      <c r="I77" s="43">
        <v>8.6</v>
      </c>
      <c r="J77" s="43">
        <v>40.4</v>
      </c>
      <c r="K77" s="44" t="s">
        <v>57</v>
      </c>
      <c r="L77" s="43">
        <v>1.1299999999999999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742</v>
      </c>
      <c r="G80" s="19">
        <f>SUM(G71:G79)</f>
        <v>33.29</v>
      </c>
      <c r="H80" s="19">
        <f>SUM(H71:H79)</f>
        <v>31.759999999999998</v>
      </c>
      <c r="I80" s="19">
        <f>SUM(I71:I79)</f>
        <v>105.08999999999999</v>
      </c>
      <c r="J80" s="19">
        <f>SUM(J71:J79)</f>
        <v>831.6</v>
      </c>
      <c r="K80" s="25"/>
      <c r="L80" s="19">
        <f>SUM(L71:L79)</f>
        <v>94.039999999999992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1342</v>
      </c>
      <c r="G81" s="32">
        <f>G70+G80</f>
        <v>53.480000000000004</v>
      </c>
      <c r="H81" s="32">
        <f>H70+H80</f>
        <v>44.239999999999995</v>
      </c>
      <c r="I81" s="32">
        <f>I70+I80</f>
        <v>184.39999999999998</v>
      </c>
      <c r="J81" s="32">
        <f>J70+J80</f>
        <v>1358.6</v>
      </c>
      <c r="K81" s="32"/>
      <c r="L81" s="32">
        <f>L70+L80</f>
        <v>178.90999999999997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141</v>
      </c>
      <c r="F82" s="40">
        <v>205</v>
      </c>
      <c r="G82" s="40">
        <v>5.4</v>
      </c>
      <c r="H82" s="40">
        <v>11.2</v>
      </c>
      <c r="I82" s="40">
        <v>35.299999999999997</v>
      </c>
      <c r="J82" s="40">
        <v>278</v>
      </c>
      <c r="K82" s="41" t="s">
        <v>101</v>
      </c>
      <c r="L82" s="40">
        <v>14.39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75</v>
      </c>
      <c r="F84" s="43">
        <v>215</v>
      </c>
      <c r="G84" s="43">
        <v>0.1</v>
      </c>
      <c r="H84" s="43">
        <v>0</v>
      </c>
      <c r="I84" s="43">
        <v>15</v>
      </c>
      <c r="J84" s="43">
        <v>60</v>
      </c>
      <c r="K84" s="50" t="s">
        <v>76</v>
      </c>
      <c r="L84" s="43">
        <v>2.1</v>
      </c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50</v>
      </c>
      <c r="G85" s="43">
        <v>3.75</v>
      </c>
      <c r="H85" s="43">
        <v>6.6</v>
      </c>
      <c r="I85" s="43">
        <v>30.45</v>
      </c>
      <c r="J85" s="43">
        <v>196</v>
      </c>
      <c r="K85" s="44" t="s">
        <v>44</v>
      </c>
      <c r="L85" s="43">
        <v>4.3499999999999996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40</v>
      </c>
      <c r="E87" s="42" t="s">
        <v>102</v>
      </c>
      <c r="F87" s="43">
        <v>125</v>
      </c>
      <c r="G87" s="43">
        <v>4.9000000000000004</v>
      </c>
      <c r="H87" s="43">
        <v>6.2</v>
      </c>
      <c r="I87" s="43">
        <v>21.2</v>
      </c>
      <c r="J87" s="43">
        <v>240</v>
      </c>
      <c r="K87" s="44" t="s">
        <v>103</v>
      </c>
      <c r="L87" s="43">
        <v>26.17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595</v>
      </c>
      <c r="G89" s="19">
        <f>SUM(G82:G88)</f>
        <v>14.15</v>
      </c>
      <c r="H89" s="19">
        <f>SUM(H82:H88)</f>
        <v>23.999999999999996</v>
      </c>
      <c r="I89" s="19">
        <f>SUM(I82:I88)</f>
        <v>101.95</v>
      </c>
      <c r="J89" s="19">
        <f>SUM(J82:J88)</f>
        <v>774</v>
      </c>
      <c r="K89" s="25"/>
      <c r="L89" s="19">
        <f>SUM(L82:L88)</f>
        <v>47.010000000000005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104</v>
      </c>
      <c r="F91" s="43">
        <v>200</v>
      </c>
      <c r="G91" s="43">
        <v>4.1399999999999997</v>
      </c>
      <c r="H91" s="43">
        <v>4.28</v>
      </c>
      <c r="I91" s="43">
        <v>18.88</v>
      </c>
      <c r="J91" s="43">
        <v>130.6</v>
      </c>
      <c r="K91" s="44" t="s">
        <v>48</v>
      </c>
      <c r="L91" s="43">
        <v>10.29</v>
      </c>
    </row>
    <row r="92" spans="1:12" ht="15" x14ac:dyDescent="0.25">
      <c r="A92" s="23"/>
      <c r="B92" s="15"/>
      <c r="C92" s="11"/>
      <c r="D92" s="7" t="s">
        <v>27</v>
      </c>
      <c r="E92" s="42" t="s">
        <v>59</v>
      </c>
      <c r="F92" s="43">
        <v>95</v>
      </c>
      <c r="G92" s="43">
        <v>16</v>
      </c>
      <c r="H92" s="43">
        <v>24.24</v>
      </c>
      <c r="I92" s="43">
        <v>8.24</v>
      </c>
      <c r="J92" s="43">
        <v>315</v>
      </c>
      <c r="K92" s="44" t="s">
        <v>105</v>
      </c>
      <c r="L92" s="43">
        <v>57.68</v>
      </c>
    </row>
    <row r="93" spans="1:12" ht="15" x14ac:dyDescent="0.25">
      <c r="A93" s="23"/>
      <c r="B93" s="15"/>
      <c r="C93" s="11"/>
      <c r="D93" s="7" t="s">
        <v>28</v>
      </c>
      <c r="E93" s="42" t="s">
        <v>61</v>
      </c>
      <c r="F93" s="43">
        <v>155</v>
      </c>
      <c r="G93" s="43">
        <v>5.4</v>
      </c>
      <c r="H93" s="43">
        <v>6.3</v>
      </c>
      <c r="I93" s="43">
        <v>36.6</v>
      </c>
      <c r="J93" s="43">
        <v>225</v>
      </c>
      <c r="K93" s="44" t="s">
        <v>106</v>
      </c>
      <c r="L93" s="43">
        <v>8.08</v>
      </c>
    </row>
    <row r="94" spans="1:12" ht="15" x14ac:dyDescent="0.25">
      <c r="A94" s="23"/>
      <c r="B94" s="15"/>
      <c r="C94" s="11"/>
      <c r="D94" s="7" t="s">
        <v>29</v>
      </c>
      <c r="E94" s="42" t="s">
        <v>107</v>
      </c>
      <c r="F94" s="43">
        <v>200</v>
      </c>
      <c r="G94" s="43">
        <v>0.12</v>
      </c>
      <c r="H94" s="43">
        <v>0</v>
      </c>
      <c r="I94" s="43">
        <v>30.12</v>
      </c>
      <c r="J94" s="43">
        <v>121</v>
      </c>
      <c r="K94" s="44" t="s">
        <v>108</v>
      </c>
      <c r="L94" s="43">
        <v>7.8</v>
      </c>
    </row>
    <row r="95" spans="1:12" ht="15" x14ac:dyDescent="0.25">
      <c r="A95" s="23"/>
      <c r="B95" s="15"/>
      <c r="C95" s="11"/>
      <c r="D95" s="7" t="s">
        <v>30</v>
      </c>
      <c r="E95" s="42" t="s">
        <v>55</v>
      </c>
      <c r="F95" s="43">
        <v>30</v>
      </c>
      <c r="G95" s="43">
        <v>2.37</v>
      </c>
      <c r="H95" s="43">
        <v>0.3</v>
      </c>
      <c r="I95" s="43">
        <v>14.5</v>
      </c>
      <c r="J95" s="43">
        <v>71</v>
      </c>
      <c r="K95" s="44" t="s">
        <v>56</v>
      </c>
      <c r="L95" s="43">
        <v>1.64</v>
      </c>
    </row>
    <row r="96" spans="1:12" ht="15" x14ac:dyDescent="0.25">
      <c r="A96" s="23"/>
      <c r="B96" s="15"/>
      <c r="C96" s="11"/>
      <c r="D96" s="7" t="s">
        <v>31</v>
      </c>
      <c r="E96" s="42" t="s">
        <v>58</v>
      </c>
      <c r="F96" s="43">
        <v>20</v>
      </c>
      <c r="G96" s="43">
        <v>1.32</v>
      </c>
      <c r="H96" s="43">
        <v>0.24</v>
      </c>
      <c r="I96" s="43">
        <v>8.6</v>
      </c>
      <c r="J96" s="43">
        <v>40.4</v>
      </c>
      <c r="K96" s="44" t="s">
        <v>57</v>
      </c>
      <c r="L96" s="43">
        <v>1.1299999999999999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>SUM(G90:G98)</f>
        <v>29.35</v>
      </c>
      <c r="H99" s="19">
        <f>SUM(H90:H98)</f>
        <v>35.36</v>
      </c>
      <c r="I99" s="19">
        <f>SUM(I90:I98)</f>
        <v>116.94</v>
      </c>
      <c r="J99" s="19">
        <f>SUM(J90:J98)</f>
        <v>903</v>
      </c>
      <c r="K99" s="25"/>
      <c r="L99" s="19">
        <f>SUM(L90:L98)</f>
        <v>86.61999999999999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1295</v>
      </c>
      <c r="G100" s="32">
        <f>G89+G99</f>
        <v>43.5</v>
      </c>
      <c r="H100" s="32">
        <f>H89+H99</f>
        <v>59.36</v>
      </c>
      <c r="I100" s="32">
        <f>I89+I99</f>
        <v>218.89</v>
      </c>
      <c r="J100" s="32">
        <f>J89+J99</f>
        <v>1677</v>
      </c>
      <c r="K100" s="32"/>
      <c r="L100" s="32">
        <f>L89+L99</f>
        <v>133.63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109</v>
      </c>
      <c r="F101" s="40">
        <v>240</v>
      </c>
      <c r="G101" s="40">
        <v>23.36</v>
      </c>
      <c r="H101" s="40">
        <v>27.04</v>
      </c>
      <c r="I101" s="40">
        <v>38.24</v>
      </c>
      <c r="J101" s="40">
        <v>489.6</v>
      </c>
      <c r="K101" s="41" t="s">
        <v>110</v>
      </c>
      <c r="L101" s="40">
        <v>81.06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45</v>
      </c>
      <c r="F103" s="43">
        <v>222</v>
      </c>
      <c r="G103" s="43">
        <v>2</v>
      </c>
      <c r="H103" s="43">
        <v>0</v>
      </c>
      <c r="I103" s="43">
        <v>16</v>
      </c>
      <c r="J103" s="43">
        <v>65</v>
      </c>
      <c r="K103" s="44" t="s">
        <v>46</v>
      </c>
      <c r="L103" s="43">
        <v>4.54</v>
      </c>
    </row>
    <row r="104" spans="1:12" ht="15" x14ac:dyDescent="0.25">
      <c r="A104" s="23"/>
      <c r="B104" s="15"/>
      <c r="C104" s="11"/>
      <c r="D104" s="7" t="s">
        <v>22</v>
      </c>
      <c r="E104" s="42" t="s">
        <v>55</v>
      </c>
      <c r="F104" s="43">
        <v>30</v>
      </c>
      <c r="G104" s="43">
        <v>2.37</v>
      </c>
      <c r="H104" s="43">
        <v>0.3</v>
      </c>
      <c r="I104" s="43">
        <v>14.5</v>
      </c>
      <c r="J104" s="43">
        <v>71</v>
      </c>
      <c r="K104" s="44" t="s">
        <v>56</v>
      </c>
      <c r="L104" s="43">
        <v>1.64</v>
      </c>
    </row>
    <row r="105" spans="1:12" ht="15" x14ac:dyDescent="0.25">
      <c r="A105" s="23"/>
      <c r="B105" s="15"/>
      <c r="C105" s="11"/>
      <c r="D105" s="6" t="s">
        <v>22</v>
      </c>
      <c r="E105" s="42" t="s">
        <v>58</v>
      </c>
      <c r="F105" s="43">
        <v>20</v>
      </c>
      <c r="G105" s="43">
        <v>1.32</v>
      </c>
      <c r="H105" s="43">
        <v>0.24</v>
      </c>
      <c r="I105" s="43">
        <v>8.6</v>
      </c>
      <c r="J105" s="43">
        <v>40.4</v>
      </c>
      <c r="K105" s="44" t="s">
        <v>57</v>
      </c>
      <c r="L105" s="43">
        <v>1.1299999999999999</v>
      </c>
    </row>
    <row r="106" spans="1:12" ht="15" x14ac:dyDescent="0.25">
      <c r="A106" s="23"/>
      <c r="B106" s="15"/>
      <c r="C106" s="11"/>
      <c r="D106" s="6" t="s">
        <v>25</v>
      </c>
      <c r="E106" s="42" t="s">
        <v>81</v>
      </c>
      <c r="F106" s="43">
        <v>60</v>
      </c>
      <c r="G106" s="43">
        <v>0.48</v>
      </c>
      <c r="H106" s="43">
        <v>0.12</v>
      </c>
      <c r="I106" s="43">
        <v>1.92</v>
      </c>
      <c r="J106" s="43">
        <v>10.8</v>
      </c>
      <c r="K106" s="63" t="s">
        <v>143</v>
      </c>
      <c r="L106" s="43">
        <v>11.62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572</v>
      </c>
      <c r="G108" s="19">
        <f>SUM(G101:G107)</f>
        <v>29.53</v>
      </c>
      <c r="H108" s="19">
        <f>SUM(H101:H107)</f>
        <v>27.7</v>
      </c>
      <c r="I108" s="19">
        <f>SUM(I101:I107)</f>
        <v>79.260000000000005</v>
      </c>
      <c r="J108" s="19">
        <f>SUM(J101:J107)</f>
        <v>676.8</v>
      </c>
      <c r="K108" s="25"/>
      <c r="L108" s="19">
        <f>SUM(L101:L107)</f>
        <v>99.990000000000009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111</v>
      </c>
      <c r="F110" s="43">
        <v>205</v>
      </c>
      <c r="G110" s="43">
        <v>1.68</v>
      </c>
      <c r="H110" s="43">
        <v>4.08</v>
      </c>
      <c r="I110" s="43">
        <v>16.399999999999999</v>
      </c>
      <c r="J110" s="43">
        <v>109</v>
      </c>
      <c r="K110" s="44" t="s">
        <v>112</v>
      </c>
      <c r="L110" s="43">
        <v>10.06</v>
      </c>
    </row>
    <row r="111" spans="1:12" ht="15" x14ac:dyDescent="0.25">
      <c r="A111" s="23"/>
      <c r="B111" s="15"/>
      <c r="C111" s="11"/>
      <c r="D111" s="7" t="s">
        <v>27</v>
      </c>
      <c r="E111" s="42" t="s">
        <v>113</v>
      </c>
      <c r="F111" s="43">
        <v>95</v>
      </c>
      <c r="G111" s="43">
        <v>18.75</v>
      </c>
      <c r="H111" s="43">
        <v>3.67</v>
      </c>
      <c r="I111" s="43">
        <v>8.83</v>
      </c>
      <c r="J111" s="43">
        <v>140</v>
      </c>
      <c r="K111" s="44" t="s">
        <v>114</v>
      </c>
      <c r="L111" s="43">
        <v>44.61</v>
      </c>
    </row>
    <row r="112" spans="1:12" ht="15" x14ac:dyDescent="0.25">
      <c r="A112" s="23"/>
      <c r="B112" s="15"/>
      <c r="C112" s="11"/>
      <c r="D112" s="7" t="s">
        <v>28</v>
      </c>
      <c r="E112" s="42" t="s">
        <v>116</v>
      </c>
      <c r="F112" s="43">
        <v>150</v>
      </c>
      <c r="G112" s="43">
        <v>3.11</v>
      </c>
      <c r="H112" s="43">
        <v>4.01</v>
      </c>
      <c r="I112" s="43">
        <v>20.100000000000001</v>
      </c>
      <c r="J112" s="43">
        <v>253.85</v>
      </c>
      <c r="K112" s="44" t="s">
        <v>115</v>
      </c>
      <c r="L112" s="43">
        <v>17.86</v>
      </c>
    </row>
    <row r="113" spans="1:12" ht="15" x14ac:dyDescent="0.25">
      <c r="A113" s="23"/>
      <c r="B113" s="15"/>
      <c r="C113" s="11"/>
      <c r="D113" s="7" t="s">
        <v>29</v>
      </c>
      <c r="E113" s="42" t="s">
        <v>75</v>
      </c>
      <c r="F113" s="43">
        <v>215</v>
      </c>
      <c r="G113" s="43">
        <v>0.1</v>
      </c>
      <c r="H113" s="43">
        <v>0</v>
      </c>
      <c r="I113" s="43">
        <v>15</v>
      </c>
      <c r="J113" s="43">
        <v>60</v>
      </c>
      <c r="K113" s="50" t="s">
        <v>76</v>
      </c>
      <c r="L113" s="43">
        <v>2.1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30</v>
      </c>
      <c r="G114" s="43">
        <v>2.37</v>
      </c>
      <c r="H114" s="43">
        <v>0.3</v>
      </c>
      <c r="I114" s="43">
        <v>14.5</v>
      </c>
      <c r="J114" s="43">
        <v>71</v>
      </c>
      <c r="K114" s="44" t="s">
        <v>56</v>
      </c>
      <c r="L114" s="43">
        <v>1.64</v>
      </c>
    </row>
    <row r="115" spans="1:12" ht="15" x14ac:dyDescent="0.25">
      <c r="A115" s="23"/>
      <c r="B115" s="15"/>
      <c r="C115" s="11"/>
      <c r="D115" s="7" t="s">
        <v>31</v>
      </c>
      <c r="E115" s="42" t="s">
        <v>58</v>
      </c>
      <c r="F115" s="43">
        <v>20</v>
      </c>
      <c r="G115" s="43">
        <v>1.32</v>
      </c>
      <c r="H115" s="43">
        <v>0.24</v>
      </c>
      <c r="I115" s="43">
        <v>8.6</v>
      </c>
      <c r="J115" s="43">
        <v>40.4</v>
      </c>
      <c r="K115" s="44" t="s">
        <v>57</v>
      </c>
      <c r="L115" s="43">
        <v>1.1299999999999999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715</v>
      </c>
      <c r="G118" s="19">
        <f>SUM(G109:G117)</f>
        <v>27.330000000000002</v>
      </c>
      <c r="H118" s="19">
        <f>SUM(H109:H117)</f>
        <v>12.3</v>
      </c>
      <c r="I118" s="19">
        <f>SUM(I109:I117)</f>
        <v>83.429999999999993</v>
      </c>
      <c r="J118" s="19">
        <f>SUM(J109:J117)</f>
        <v>674.25</v>
      </c>
      <c r="K118" s="25"/>
      <c r="L118" s="19">
        <f>SUM(L109:L117)</f>
        <v>77.399999999999991</v>
      </c>
    </row>
    <row r="119" spans="1:12" ht="15.75" thickBot="1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1287</v>
      </c>
      <c r="G119" s="32">
        <f>G108+G118</f>
        <v>56.86</v>
      </c>
      <c r="H119" s="32">
        <f>H108+H118</f>
        <v>40</v>
      </c>
      <c r="I119" s="32">
        <f>I108+I118</f>
        <v>162.69</v>
      </c>
      <c r="J119" s="32">
        <f>J108+J118</f>
        <v>1351.05</v>
      </c>
      <c r="K119" s="32"/>
      <c r="L119" s="32">
        <f>L108+L118</f>
        <v>177.39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117</v>
      </c>
      <c r="F120" s="40">
        <v>205</v>
      </c>
      <c r="G120" s="40">
        <v>6</v>
      </c>
      <c r="H120" s="40">
        <v>3</v>
      </c>
      <c r="I120" s="40">
        <v>43.4</v>
      </c>
      <c r="J120" s="40">
        <v>225</v>
      </c>
      <c r="K120" s="41" t="s">
        <v>118</v>
      </c>
      <c r="L120" s="64">
        <v>15.07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122</v>
      </c>
      <c r="F122" s="43">
        <v>200</v>
      </c>
      <c r="G122" s="43">
        <v>3.58</v>
      </c>
      <c r="H122" s="43">
        <v>2.68</v>
      </c>
      <c r="I122" s="43">
        <v>28.34</v>
      </c>
      <c r="J122" s="43">
        <v>151.80000000000001</v>
      </c>
      <c r="K122" s="44" t="s">
        <v>123</v>
      </c>
      <c r="L122" s="43">
        <v>14.19</v>
      </c>
    </row>
    <row r="123" spans="1:12" ht="15" x14ac:dyDescent="0.25">
      <c r="A123" s="14"/>
      <c r="B123" s="15"/>
      <c r="C123" s="11"/>
      <c r="D123" s="7" t="s">
        <v>22</v>
      </c>
      <c r="E123" s="42" t="s">
        <v>120</v>
      </c>
      <c r="F123" s="43">
        <v>50</v>
      </c>
      <c r="G123" s="43">
        <v>2.75</v>
      </c>
      <c r="H123" s="43">
        <v>0.55000000000000004</v>
      </c>
      <c r="I123" s="43">
        <v>26.8</v>
      </c>
      <c r="J123" s="43">
        <v>139</v>
      </c>
      <c r="K123" s="44" t="s">
        <v>121</v>
      </c>
      <c r="L123" s="43">
        <v>9.25</v>
      </c>
    </row>
    <row r="124" spans="1:12" ht="15" x14ac:dyDescent="0.25">
      <c r="A124" s="14"/>
      <c r="B124" s="15"/>
      <c r="C124" s="11"/>
      <c r="D124" s="7" t="s">
        <v>23</v>
      </c>
      <c r="E124" s="42" t="s">
        <v>64</v>
      </c>
      <c r="F124" s="43">
        <v>150</v>
      </c>
      <c r="G124" s="43">
        <v>0.8</v>
      </c>
      <c r="H124" s="43">
        <v>0</v>
      </c>
      <c r="I124" s="43">
        <v>25.2</v>
      </c>
      <c r="J124" s="43">
        <v>104</v>
      </c>
      <c r="K124" s="44" t="s">
        <v>66</v>
      </c>
      <c r="L124" s="43">
        <v>17.55</v>
      </c>
    </row>
    <row r="125" spans="1:12" ht="15" x14ac:dyDescent="0.25">
      <c r="A125" s="14"/>
      <c r="B125" s="15"/>
      <c r="C125" s="11"/>
      <c r="D125" s="6" t="s">
        <v>40</v>
      </c>
      <c r="E125" s="42" t="s">
        <v>119</v>
      </c>
      <c r="F125" s="43">
        <v>25</v>
      </c>
      <c r="G125" s="43">
        <v>5.8</v>
      </c>
      <c r="H125" s="43">
        <v>7.38</v>
      </c>
      <c r="I125" s="43">
        <v>0</v>
      </c>
      <c r="J125" s="43">
        <v>90</v>
      </c>
      <c r="K125" s="44" t="s">
        <v>42</v>
      </c>
      <c r="L125" s="43">
        <v>20.99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630</v>
      </c>
      <c r="G127" s="19">
        <f>SUM(G120:G126)</f>
        <v>18.93</v>
      </c>
      <c r="H127" s="19">
        <f>SUM(H120:H126)</f>
        <v>13.61</v>
      </c>
      <c r="I127" s="19">
        <f>SUM(I120:I126)</f>
        <v>123.74</v>
      </c>
      <c r="J127" s="19">
        <f>SUM(J120:J126)</f>
        <v>709.8</v>
      </c>
      <c r="K127" s="25"/>
      <c r="L127" s="19">
        <f>SUM(L120:L126)</f>
        <v>77.05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124</v>
      </c>
      <c r="F129" s="43">
        <v>200</v>
      </c>
      <c r="G129" s="43">
        <v>1.6</v>
      </c>
      <c r="H129" s="43">
        <v>2.1800000000000002</v>
      </c>
      <c r="I129" s="43">
        <v>16.739999999999998</v>
      </c>
      <c r="J129" s="43">
        <v>93</v>
      </c>
      <c r="K129" s="44" t="s">
        <v>125</v>
      </c>
      <c r="L129" s="43">
        <v>7.76</v>
      </c>
    </row>
    <row r="130" spans="1:12" ht="15" x14ac:dyDescent="0.25">
      <c r="A130" s="14"/>
      <c r="B130" s="15"/>
      <c r="C130" s="11"/>
      <c r="D130" s="7" t="s">
        <v>27</v>
      </c>
      <c r="E130" s="42" t="s">
        <v>126</v>
      </c>
      <c r="F130" s="43">
        <v>95</v>
      </c>
      <c r="G130" s="43">
        <v>4.8</v>
      </c>
      <c r="H130" s="43">
        <v>6.8</v>
      </c>
      <c r="I130" s="43">
        <v>27.11</v>
      </c>
      <c r="J130" s="43">
        <v>188.66</v>
      </c>
      <c r="K130" s="44" t="s">
        <v>127</v>
      </c>
      <c r="L130" s="43">
        <v>39.15</v>
      </c>
    </row>
    <row r="131" spans="1:12" ht="15" x14ac:dyDescent="0.25">
      <c r="A131" s="14"/>
      <c r="B131" s="15"/>
      <c r="C131" s="11"/>
      <c r="D131" s="7" t="s">
        <v>28</v>
      </c>
      <c r="E131" s="42" t="s">
        <v>51</v>
      </c>
      <c r="F131" s="51">
        <v>150</v>
      </c>
      <c r="G131" s="52">
        <v>7.52</v>
      </c>
      <c r="H131" s="52">
        <v>6.28</v>
      </c>
      <c r="I131" s="52">
        <v>40.729999999999997</v>
      </c>
      <c r="J131" s="52">
        <v>279.60000000000002</v>
      </c>
      <c r="K131" s="50" t="s">
        <v>100</v>
      </c>
      <c r="L131" s="51">
        <v>7.8</v>
      </c>
    </row>
    <row r="132" spans="1:12" ht="15" x14ac:dyDescent="0.25">
      <c r="A132" s="14"/>
      <c r="B132" s="15"/>
      <c r="C132" s="11"/>
      <c r="D132" s="7" t="s">
        <v>29</v>
      </c>
      <c r="E132" s="42" t="s">
        <v>63</v>
      </c>
      <c r="F132" s="51">
        <v>200</v>
      </c>
      <c r="G132" s="52">
        <v>0.08</v>
      </c>
      <c r="H132" s="52">
        <v>0</v>
      </c>
      <c r="I132" s="52">
        <v>21.82</v>
      </c>
      <c r="J132" s="52">
        <v>87.6</v>
      </c>
      <c r="K132" s="50" t="s">
        <v>65</v>
      </c>
      <c r="L132" s="43">
        <v>6.4</v>
      </c>
    </row>
    <row r="133" spans="1:12" ht="15" x14ac:dyDescent="0.25">
      <c r="A133" s="14"/>
      <c r="B133" s="15"/>
      <c r="C133" s="11"/>
      <c r="D133" s="7" t="s">
        <v>30</v>
      </c>
      <c r="E133" s="42" t="s">
        <v>55</v>
      </c>
      <c r="F133" s="43">
        <v>30</v>
      </c>
      <c r="G133" s="43">
        <v>2.37</v>
      </c>
      <c r="H133" s="43">
        <v>0.3</v>
      </c>
      <c r="I133" s="43">
        <v>14.5</v>
      </c>
      <c r="J133" s="43">
        <v>71</v>
      </c>
      <c r="K133" s="44" t="s">
        <v>56</v>
      </c>
      <c r="L133" s="43">
        <v>1.64</v>
      </c>
    </row>
    <row r="134" spans="1:12" ht="15" x14ac:dyDescent="0.25">
      <c r="A134" s="14"/>
      <c r="B134" s="15"/>
      <c r="C134" s="11"/>
      <c r="D134" s="7" t="s">
        <v>31</v>
      </c>
      <c r="E134" s="42" t="s">
        <v>58</v>
      </c>
      <c r="F134" s="43">
        <v>20</v>
      </c>
      <c r="G134" s="43">
        <v>1.32</v>
      </c>
      <c r="H134" s="43">
        <v>0.24</v>
      </c>
      <c r="I134" s="43">
        <v>8.6</v>
      </c>
      <c r="J134" s="43">
        <v>40.4</v>
      </c>
      <c r="K134" s="44" t="s">
        <v>57</v>
      </c>
      <c r="L134" s="43">
        <v>1.1299999999999999</v>
      </c>
    </row>
    <row r="135" spans="1:12" ht="15" x14ac:dyDescent="0.25">
      <c r="A135" s="14"/>
      <c r="B135" s="15"/>
      <c r="C135" s="11"/>
      <c r="D135" s="6" t="s">
        <v>40</v>
      </c>
      <c r="E135" s="42" t="s">
        <v>128</v>
      </c>
      <c r="F135" s="43">
        <v>30</v>
      </c>
      <c r="G135" s="43">
        <v>0.54</v>
      </c>
      <c r="H135" s="43">
        <v>1.57</v>
      </c>
      <c r="I135" s="43">
        <v>2.29</v>
      </c>
      <c r="J135" s="43">
        <v>25.5</v>
      </c>
      <c r="K135" s="44" t="s">
        <v>72</v>
      </c>
      <c r="L135" s="43">
        <v>2.48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725</v>
      </c>
      <c r="G137" s="19">
        <f>SUM(G128:G136)</f>
        <v>18.23</v>
      </c>
      <c r="H137" s="19">
        <f>SUM(H128:H136)</f>
        <v>17.37</v>
      </c>
      <c r="I137" s="19">
        <f>SUM(I128:I136)</f>
        <v>131.78999999999996</v>
      </c>
      <c r="J137" s="19">
        <f>SUM(J128:J136)</f>
        <v>785.76</v>
      </c>
      <c r="K137" s="25"/>
      <c r="L137" s="19">
        <f>SUM(L128:L136)</f>
        <v>66.36</v>
      </c>
    </row>
    <row r="138" spans="1:12" ht="15.75" thickBot="1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1355</v>
      </c>
      <c r="G138" s="32">
        <f>G127+G137</f>
        <v>37.159999999999997</v>
      </c>
      <c r="H138" s="32">
        <f>H127+H137</f>
        <v>30.98</v>
      </c>
      <c r="I138" s="32">
        <f>I127+I137</f>
        <v>255.52999999999997</v>
      </c>
      <c r="J138" s="32">
        <f>J127+J137</f>
        <v>1495.56</v>
      </c>
      <c r="K138" s="32"/>
      <c r="L138" s="32">
        <f>L127+L137</f>
        <v>143.41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69</v>
      </c>
      <c r="F139" s="51">
        <v>90</v>
      </c>
      <c r="G139" s="52">
        <v>10.69</v>
      </c>
      <c r="H139" s="52">
        <v>15.53</v>
      </c>
      <c r="I139" s="52">
        <v>15.91</v>
      </c>
      <c r="J139" s="52">
        <v>245.63</v>
      </c>
      <c r="K139" s="50" t="s">
        <v>70</v>
      </c>
      <c r="L139" s="40">
        <v>73.38</v>
      </c>
    </row>
    <row r="140" spans="1:12" ht="15" x14ac:dyDescent="0.25">
      <c r="A140" s="23"/>
      <c r="B140" s="15"/>
      <c r="C140" s="11"/>
      <c r="D140" s="6"/>
      <c r="E140" s="42" t="s">
        <v>61</v>
      </c>
      <c r="F140" s="51">
        <v>155</v>
      </c>
      <c r="G140" s="52">
        <v>5.4</v>
      </c>
      <c r="H140" s="52">
        <v>6.3</v>
      </c>
      <c r="I140" s="52">
        <v>36.6</v>
      </c>
      <c r="J140" s="52">
        <v>225</v>
      </c>
      <c r="K140" s="50" t="s">
        <v>129</v>
      </c>
      <c r="L140" s="43">
        <v>8.08</v>
      </c>
    </row>
    <row r="141" spans="1:12" ht="15" x14ac:dyDescent="0.25">
      <c r="A141" s="23"/>
      <c r="B141" s="15"/>
      <c r="C141" s="11"/>
      <c r="D141" s="7" t="s">
        <v>21</v>
      </c>
      <c r="E141" s="42" t="s">
        <v>107</v>
      </c>
      <c r="F141" s="51">
        <v>200</v>
      </c>
      <c r="G141" s="51">
        <v>0.12</v>
      </c>
      <c r="H141" s="51">
        <v>0</v>
      </c>
      <c r="I141" s="51">
        <v>31.12</v>
      </c>
      <c r="J141" s="51">
        <v>121</v>
      </c>
      <c r="K141" s="50" t="s">
        <v>108</v>
      </c>
      <c r="L141" s="43">
        <v>7.8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55</v>
      </c>
      <c r="F142" s="43">
        <v>30</v>
      </c>
      <c r="G142" s="43">
        <v>2.37</v>
      </c>
      <c r="H142" s="43">
        <v>0.3</v>
      </c>
      <c r="I142" s="43">
        <v>14.5</v>
      </c>
      <c r="J142" s="43">
        <v>71</v>
      </c>
      <c r="K142" s="44" t="s">
        <v>56</v>
      </c>
      <c r="L142" s="43">
        <v>1.64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22</v>
      </c>
      <c r="E144" s="42" t="s">
        <v>58</v>
      </c>
      <c r="F144" s="43">
        <v>20</v>
      </c>
      <c r="G144" s="43">
        <v>1.32</v>
      </c>
      <c r="H144" s="43">
        <v>0.24</v>
      </c>
      <c r="I144" s="43">
        <v>8.6</v>
      </c>
      <c r="J144" s="43">
        <v>40.4</v>
      </c>
      <c r="K144" s="44" t="s">
        <v>57</v>
      </c>
      <c r="L144" s="43">
        <v>1.1299999999999999</v>
      </c>
    </row>
    <row r="145" spans="1:12" ht="15" x14ac:dyDescent="0.25">
      <c r="A145" s="23"/>
      <c r="B145" s="15"/>
      <c r="C145" s="11"/>
      <c r="D145" s="6" t="s">
        <v>40</v>
      </c>
      <c r="E145" s="42" t="s">
        <v>144</v>
      </c>
      <c r="F145" s="43">
        <v>30</v>
      </c>
      <c r="G145" s="43">
        <v>0.54</v>
      </c>
      <c r="H145" s="43">
        <v>1.57</v>
      </c>
      <c r="I145" s="43">
        <v>2.29</v>
      </c>
      <c r="J145" s="43">
        <v>25.5</v>
      </c>
      <c r="K145" s="44" t="s">
        <v>72</v>
      </c>
      <c r="L145" s="43">
        <v>2.16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525</v>
      </c>
      <c r="G146" s="19">
        <f>SUM(G139:G145)</f>
        <v>20.440000000000001</v>
      </c>
      <c r="H146" s="19">
        <f>SUM(H139:H145)</f>
        <v>23.939999999999998</v>
      </c>
      <c r="I146" s="19">
        <f>SUM(I139:I145)</f>
        <v>109.02000000000001</v>
      </c>
      <c r="J146" s="19">
        <f>SUM(J139:J145)</f>
        <v>728.53</v>
      </c>
      <c r="K146" s="25"/>
      <c r="L146" s="19">
        <f>SUM(L139:L145)</f>
        <v>94.189999999999984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130</v>
      </c>
      <c r="F148" s="51">
        <v>205</v>
      </c>
      <c r="G148" s="52">
        <v>1.28</v>
      </c>
      <c r="H148" s="52">
        <v>3.94</v>
      </c>
      <c r="I148" s="52">
        <v>9.1999999999999993</v>
      </c>
      <c r="J148" s="52">
        <v>117.4</v>
      </c>
      <c r="K148" s="50" t="s">
        <v>131</v>
      </c>
      <c r="L148" s="43">
        <v>8.92</v>
      </c>
    </row>
    <row r="149" spans="1:12" ht="15" x14ac:dyDescent="0.25">
      <c r="A149" s="23"/>
      <c r="B149" s="15"/>
      <c r="C149" s="11"/>
      <c r="D149" s="7" t="s">
        <v>27</v>
      </c>
      <c r="E149" s="42" t="s">
        <v>49</v>
      </c>
      <c r="F149" s="51">
        <v>95</v>
      </c>
      <c r="G149" s="52">
        <v>13.32</v>
      </c>
      <c r="H149" s="52">
        <v>16.920000000000002</v>
      </c>
      <c r="I149" s="52">
        <v>10.44</v>
      </c>
      <c r="J149" s="52">
        <v>246.6</v>
      </c>
      <c r="K149" s="50" t="s">
        <v>132</v>
      </c>
      <c r="L149" s="43">
        <v>37.28</v>
      </c>
    </row>
    <row r="150" spans="1:12" ht="15" x14ac:dyDescent="0.25">
      <c r="A150" s="23"/>
      <c r="B150" s="15"/>
      <c r="C150" s="11"/>
      <c r="D150" s="7" t="s">
        <v>28</v>
      </c>
      <c r="E150" s="42" t="s">
        <v>99</v>
      </c>
      <c r="F150" s="51">
        <v>150</v>
      </c>
      <c r="G150" s="51">
        <v>6.58</v>
      </c>
      <c r="H150" s="51">
        <v>5.0599999999999996</v>
      </c>
      <c r="I150" s="51">
        <v>41.29</v>
      </c>
      <c r="J150" s="51">
        <v>237</v>
      </c>
      <c r="K150" s="50" t="s">
        <v>52</v>
      </c>
      <c r="L150" s="43">
        <v>6.16</v>
      </c>
    </row>
    <row r="151" spans="1:12" ht="15" x14ac:dyDescent="0.25">
      <c r="A151" s="23"/>
      <c r="B151" s="15"/>
      <c r="C151" s="11"/>
      <c r="D151" s="7" t="s">
        <v>29</v>
      </c>
      <c r="E151" s="42" t="s">
        <v>75</v>
      </c>
      <c r="F151" s="43">
        <v>215</v>
      </c>
      <c r="G151" s="43">
        <v>0.1</v>
      </c>
      <c r="H151" s="43">
        <v>0</v>
      </c>
      <c r="I151" s="43">
        <v>15</v>
      </c>
      <c r="J151" s="43">
        <v>60</v>
      </c>
      <c r="K151" s="50" t="s">
        <v>76</v>
      </c>
      <c r="L151" s="43">
        <v>2.1</v>
      </c>
    </row>
    <row r="152" spans="1:12" ht="15" x14ac:dyDescent="0.25">
      <c r="A152" s="23"/>
      <c r="B152" s="15"/>
      <c r="C152" s="11"/>
      <c r="D152" s="7" t="s">
        <v>30</v>
      </c>
      <c r="E152" s="42" t="s">
        <v>55</v>
      </c>
      <c r="F152" s="43">
        <v>30</v>
      </c>
      <c r="G152" s="43">
        <v>2.37</v>
      </c>
      <c r="H152" s="43">
        <v>0.3</v>
      </c>
      <c r="I152" s="43">
        <v>14.5</v>
      </c>
      <c r="J152" s="43">
        <v>71</v>
      </c>
      <c r="K152" s="44" t="s">
        <v>56</v>
      </c>
      <c r="L152" s="43">
        <v>1.64</v>
      </c>
    </row>
    <row r="153" spans="1:12" ht="15" x14ac:dyDescent="0.25">
      <c r="A153" s="23"/>
      <c r="B153" s="15"/>
      <c r="C153" s="11"/>
      <c r="D153" s="7" t="s">
        <v>31</v>
      </c>
      <c r="E153" s="42" t="s">
        <v>58</v>
      </c>
      <c r="F153" s="43">
        <v>20</v>
      </c>
      <c r="G153" s="43">
        <v>1.32</v>
      </c>
      <c r="H153" s="43">
        <v>0.24</v>
      </c>
      <c r="I153" s="43">
        <v>8.6</v>
      </c>
      <c r="J153" s="43">
        <v>40.4</v>
      </c>
      <c r="K153" s="44" t="s">
        <v>57</v>
      </c>
      <c r="L153" s="43" t="s">
        <v>146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715</v>
      </c>
      <c r="G156" s="19">
        <f>SUM(G147:G155)</f>
        <v>24.970000000000002</v>
      </c>
      <c r="H156" s="19">
        <f>SUM(H147:H155)</f>
        <v>26.46</v>
      </c>
      <c r="I156" s="19">
        <f>SUM(I147:I155)</f>
        <v>99.03</v>
      </c>
      <c r="J156" s="19">
        <f>SUM(J147:J155)</f>
        <v>772.4</v>
      </c>
      <c r="K156" s="25"/>
      <c r="L156" s="19">
        <f>SUM(L147:L155)</f>
        <v>56.1</v>
      </c>
    </row>
    <row r="157" spans="1:12" ht="15.75" thickBot="1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1240</v>
      </c>
      <c r="G157" s="32">
        <f>G146+G156</f>
        <v>45.410000000000004</v>
      </c>
      <c r="H157" s="32">
        <f>H146+H156</f>
        <v>50.4</v>
      </c>
      <c r="I157" s="32">
        <f>I146+I156</f>
        <v>208.05</v>
      </c>
      <c r="J157" s="32">
        <f>J146+J156</f>
        <v>1500.9299999999998</v>
      </c>
      <c r="K157" s="32"/>
      <c r="L157" s="32">
        <f>L146+L156</f>
        <v>150.29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145</v>
      </c>
      <c r="F158" s="53">
        <v>205</v>
      </c>
      <c r="G158" s="53">
        <v>7.79</v>
      </c>
      <c r="H158" s="53">
        <v>9.89</v>
      </c>
      <c r="I158" s="53">
        <v>35.909999999999997</v>
      </c>
      <c r="J158" s="53">
        <v>266.89</v>
      </c>
      <c r="K158" s="54" t="s">
        <v>133</v>
      </c>
      <c r="L158" s="40">
        <v>13.83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45</v>
      </c>
      <c r="F160" s="43">
        <v>222</v>
      </c>
      <c r="G160" s="43">
        <v>2</v>
      </c>
      <c r="H160" s="43">
        <v>0</v>
      </c>
      <c r="I160" s="43">
        <v>16</v>
      </c>
      <c r="J160" s="43">
        <v>65</v>
      </c>
      <c r="K160" s="44" t="s">
        <v>46</v>
      </c>
      <c r="L160" s="43">
        <v>4.54</v>
      </c>
    </row>
    <row r="161" spans="1:12" ht="15" x14ac:dyDescent="0.25">
      <c r="A161" s="23"/>
      <c r="B161" s="15"/>
      <c r="C161" s="11"/>
      <c r="D161" s="7" t="s">
        <v>22</v>
      </c>
      <c r="E161" s="42" t="s">
        <v>55</v>
      </c>
      <c r="F161" s="43">
        <v>30</v>
      </c>
      <c r="G161" s="43">
        <v>2.37</v>
      </c>
      <c r="H161" s="43">
        <v>0.3</v>
      </c>
      <c r="I161" s="43">
        <v>14.5</v>
      </c>
      <c r="J161" s="43">
        <v>71</v>
      </c>
      <c r="K161" s="44" t="s">
        <v>56</v>
      </c>
      <c r="L161" s="43">
        <v>1.64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40</v>
      </c>
      <c r="E163" s="42" t="s">
        <v>102</v>
      </c>
      <c r="F163" s="43">
        <v>125</v>
      </c>
      <c r="G163" s="43">
        <v>4.9000000000000004</v>
      </c>
      <c r="H163" s="43">
        <v>6.2</v>
      </c>
      <c r="I163" s="43">
        <v>21.2</v>
      </c>
      <c r="J163" s="43">
        <v>240</v>
      </c>
      <c r="K163" s="44" t="s">
        <v>103</v>
      </c>
      <c r="L163" s="43">
        <v>26.17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582</v>
      </c>
      <c r="G165" s="19">
        <f>SUM(G158:G164)</f>
        <v>17.060000000000002</v>
      </c>
      <c r="H165" s="19">
        <f>SUM(H158:H164)</f>
        <v>16.39</v>
      </c>
      <c r="I165" s="19">
        <f>SUM(I158:I164)</f>
        <v>87.61</v>
      </c>
      <c r="J165" s="19">
        <f>SUM(J158:J164)</f>
        <v>642.89</v>
      </c>
      <c r="K165" s="25"/>
      <c r="L165" s="19">
        <f>SUM(L158:L164)</f>
        <v>46.180000000000007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134</v>
      </c>
      <c r="F167" s="51">
        <v>200</v>
      </c>
      <c r="G167" s="51">
        <v>1.77</v>
      </c>
      <c r="H167" s="51">
        <v>4.05</v>
      </c>
      <c r="I167" s="51">
        <v>9.5399999999999991</v>
      </c>
      <c r="J167" s="51">
        <v>81.8</v>
      </c>
      <c r="K167" s="50" t="s">
        <v>135</v>
      </c>
      <c r="L167" s="43">
        <v>4.5</v>
      </c>
    </row>
    <row r="168" spans="1:12" ht="15" x14ac:dyDescent="0.25">
      <c r="A168" s="23"/>
      <c r="B168" s="15"/>
      <c r="C168" s="11"/>
      <c r="D168" s="7" t="s">
        <v>27</v>
      </c>
      <c r="E168" s="42" t="s">
        <v>136</v>
      </c>
      <c r="F168" s="51">
        <v>105</v>
      </c>
      <c r="G168" s="51">
        <v>19.260000000000002</v>
      </c>
      <c r="H168" s="51">
        <v>17.100000000000001</v>
      </c>
      <c r="I168" s="51">
        <v>1.26</v>
      </c>
      <c r="J168" s="51">
        <v>235.8</v>
      </c>
      <c r="K168" s="50" t="s">
        <v>137</v>
      </c>
      <c r="L168" s="43">
        <v>55.45</v>
      </c>
    </row>
    <row r="169" spans="1:12" ht="15" x14ac:dyDescent="0.25">
      <c r="A169" s="23"/>
      <c r="B169" s="15"/>
      <c r="C169" s="11"/>
      <c r="D169" s="7" t="s">
        <v>28</v>
      </c>
      <c r="E169" s="42" t="s">
        <v>87</v>
      </c>
      <c r="F169" s="51">
        <v>150</v>
      </c>
      <c r="G169" s="52">
        <v>13.2</v>
      </c>
      <c r="H169" s="52">
        <v>7.5</v>
      </c>
      <c r="I169" s="52">
        <v>43.05</v>
      </c>
      <c r="J169" s="52">
        <v>292.5</v>
      </c>
      <c r="K169" s="50" t="s">
        <v>88</v>
      </c>
      <c r="L169" s="43">
        <v>7.86</v>
      </c>
    </row>
    <row r="170" spans="1:12" ht="15" x14ac:dyDescent="0.25">
      <c r="A170" s="23"/>
      <c r="B170" s="15"/>
      <c r="C170" s="11"/>
      <c r="D170" s="7" t="s">
        <v>29</v>
      </c>
      <c r="E170" s="42" t="s">
        <v>53</v>
      </c>
      <c r="F170" s="43">
        <v>200</v>
      </c>
      <c r="G170" s="43">
        <v>0.16</v>
      </c>
      <c r="H170" s="43">
        <v>0</v>
      </c>
      <c r="I170" s="43">
        <v>29</v>
      </c>
      <c r="J170" s="43">
        <v>133.6</v>
      </c>
      <c r="K170" s="44" t="s">
        <v>94</v>
      </c>
      <c r="L170" s="43">
        <v>6.18</v>
      </c>
    </row>
    <row r="171" spans="1:12" ht="15" x14ac:dyDescent="0.25">
      <c r="A171" s="23"/>
      <c r="B171" s="15"/>
      <c r="C171" s="11"/>
      <c r="D171" s="7" t="s">
        <v>30</v>
      </c>
      <c r="E171" s="42" t="s">
        <v>55</v>
      </c>
      <c r="F171" s="43">
        <v>30</v>
      </c>
      <c r="G171" s="43">
        <v>2.37</v>
      </c>
      <c r="H171" s="43">
        <v>0.3</v>
      </c>
      <c r="I171" s="43">
        <v>14.5</v>
      </c>
      <c r="J171" s="43">
        <v>71</v>
      </c>
      <c r="K171" s="44" t="s">
        <v>56</v>
      </c>
      <c r="L171" s="43">
        <v>1.64</v>
      </c>
    </row>
    <row r="172" spans="1:12" ht="15" x14ac:dyDescent="0.25">
      <c r="A172" s="23"/>
      <c r="B172" s="15"/>
      <c r="C172" s="11"/>
      <c r="D172" s="7" t="s">
        <v>31</v>
      </c>
      <c r="E172" s="42" t="s">
        <v>58</v>
      </c>
      <c r="F172" s="43">
        <v>20</v>
      </c>
      <c r="G172" s="43">
        <v>1.32</v>
      </c>
      <c r="H172" s="43">
        <v>0.24</v>
      </c>
      <c r="I172" s="43">
        <v>8.6</v>
      </c>
      <c r="J172" s="43">
        <v>40.4</v>
      </c>
      <c r="K172" s="44" t="s">
        <v>57</v>
      </c>
      <c r="L172" s="43">
        <v>1.1299999999999999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705</v>
      </c>
      <c r="G175" s="19">
        <f>SUM(G166:G174)</f>
        <v>38.08</v>
      </c>
      <c r="H175" s="19">
        <f>SUM(H166:H174)</f>
        <v>29.19</v>
      </c>
      <c r="I175" s="19">
        <f>SUM(I166:I174)</f>
        <v>105.94999999999999</v>
      </c>
      <c r="J175" s="19">
        <f>SUM(J166:J174)</f>
        <v>855.1</v>
      </c>
      <c r="K175" s="25"/>
      <c r="L175" s="19">
        <f>SUM(L166:L174)</f>
        <v>76.760000000000005</v>
      </c>
    </row>
    <row r="176" spans="1:12" ht="15.75" thickBot="1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1287</v>
      </c>
      <c r="G176" s="32">
        <f>G165+G175</f>
        <v>55.14</v>
      </c>
      <c r="H176" s="32">
        <f>H165+H175</f>
        <v>45.58</v>
      </c>
      <c r="I176" s="32">
        <f>I165+I175</f>
        <v>193.56</v>
      </c>
      <c r="J176" s="32">
        <f>J165+J175</f>
        <v>1497.99</v>
      </c>
      <c r="K176" s="32"/>
      <c r="L176" s="32">
        <f>L165+L175</f>
        <v>122.94000000000001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85</v>
      </c>
      <c r="F177" s="53">
        <v>95</v>
      </c>
      <c r="G177" s="55">
        <v>13.68</v>
      </c>
      <c r="H177" s="55">
        <v>20.34</v>
      </c>
      <c r="I177" s="55">
        <v>13.32</v>
      </c>
      <c r="J177" s="55">
        <v>291.60000000000002</v>
      </c>
      <c r="K177" s="54" t="s">
        <v>86</v>
      </c>
      <c r="L177" s="40">
        <v>44.61</v>
      </c>
    </row>
    <row r="178" spans="1:12" ht="15" x14ac:dyDescent="0.25">
      <c r="A178" s="23"/>
      <c r="B178" s="15"/>
      <c r="C178" s="11"/>
      <c r="D178" s="6"/>
      <c r="E178" s="42" t="s">
        <v>138</v>
      </c>
      <c r="F178" s="51">
        <v>155</v>
      </c>
      <c r="G178" s="51">
        <v>3.77</v>
      </c>
      <c r="H178" s="51">
        <v>6.11</v>
      </c>
      <c r="I178" s="51">
        <v>41.4</v>
      </c>
      <c r="J178" s="51">
        <v>235.65</v>
      </c>
      <c r="K178" s="50" t="s">
        <v>86</v>
      </c>
      <c r="L178" s="43">
        <v>12.14</v>
      </c>
    </row>
    <row r="179" spans="1:12" ht="15" x14ac:dyDescent="0.25">
      <c r="A179" s="23"/>
      <c r="B179" s="15"/>
      <c r="C179" s="11"/>
      <c r="D179" s="7" t="s">
        <v>21</v>
      </c>
      <c r="E179" s="42" t="s">
        <v>63</v>
      </c>
      <c r="F179" s="51">
        <v>200</v>
      </c>
      <c r="G179" s="52">
        <v>0.08</v>
      </c>
      <c r="H179" s="52">
        <v>0</v>
      </c>
      <c r="I179" s="52">
        <v>21.82</v>
      </c>
      <c r="J179" s="52">
        <v>87.6</v>
      </c>
      <c r="K179" s="50" t="s">
        <v>65</v>
      </c>
      <c r="L179" s="43">
        <v>6.4</v>
      </c>
    </row>
    <row r="180" spans="1:12" ht="15" x14ac:dyDescent="0.25">
      <c r="A180" s="23"/>
      <c r="B180" s="15"/>
      <c r="C180" s="11"/>
      <c r="D180" s="7" t="s">
        <v>22</v>
      </c>
      <c r="E180" s="42" t="s">
        <v>55</v>
      </c>
      <c r="F180" s="43">
        <v>30</v>
      </c>
      <c r="G180" s="43">
        <v>2.37</v>
      </c>
      <c r="H180" s="43">
        <v>0.3</v>
      </c>
      <c r="I180" s="43">
        <v>14.5</v>
      </c>
      <c r="J180" s="43">
        <v>71</v>
      </c>
      <c r="K180" s="44" t="s">
        <v>56</v>
      </c>
      <c r="L180" s="43">
        <v>1.64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25</v>
      </c>
      <c r="E182" s="42" t="s">
        <v>81</v>
      </c>
      <c r="F182" s="43">
        <v>60</v>
      </c>
      <c r="G182" s="43">
        <v>0.48</v>
      </c>
      <c r="H182" s="43">
        <v>0.12</v>
      </c>
      <c r="I182" s="43">
        <v>1.92</v>
      </c>
      <c r="J182" s="43">
        <v>10.8</v>
      </c>
      <c r="K182" s="44" t="s">
        <v>82</v>
      </c>
      <c r="L182" s="43">
        <v>11.62</v>
      </c>
    </row>
    <row r="183" spans="1:12" ht="15" x14ac:dyDescent="0.25">
      <c r="A183" s="23"/>
      <c r="B183" s="15"/>
      <c r="C183" s="11"/>
      <c r="D183" s="6" t="s">
        <v>22</v>
      </c>
      <c r="E183" s="42" t="s">
        <v>58</v>
      </c>
      <c r="F183" s="43">
        <v>20</v>
      </c>
      <c r="G183" s="43">
        <v>1.32</v>
      </c>
      <c r="H183" s="43">
        <v>0.24</v>
      </c>
      <c r="I183" s="43">
        <v>8.6</v>
      </c>
      <c r="J183" s="43">
        <v>40.4</v>
      </c>
      <c r="K183" s="44" t="s">
        <v>57</v>
      </c>
      <c r="L183" s="43">
        <v>1.1299999999999999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560</v>
      </c>
      <c r="G184" s="19">
        <f>SUM(G177:G183)</f>
        <v>21.7</v>
      </c>
      <c r="H184" s="19">
        <f>SUM(H177:H183)</f>
        <v>27.11</v>
      </c>
      <c r="I184" s="19">
        <f>SUM(I177:I183)</f>
        <v>101.55999999999999</v>
      </c>
      <c r="J184" s="19">
        <f>SUM(J177:J183)</f>
        <v>737.05</v>
      </c>
      <c r="K184" s="25"/>
      <c r="L184" s="19">
        <f>SUM(L177:L183)</f>
        <v>77.539999999999992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139</v>
      </c>
      <c r="F186" s="51">
        <v>200</v>
      </c>
      <c r="G186" s="51">
        <v>4.18</v>
      </c>
      <c r="H186" s="51">
        <v>5.0199999999999996</v>
      </c>
      <c r="I186" s="51">
        <v>23.2</v>
      </c>
      <c r="J186" s="51">
        <v>175.8</v>
      </c>
      <c r="K186" s="50" t="s">
        <v>140</v>
      </c>
      <c r="L186" s="43">
        <v>7.76</v>
      </c>
    </row>
    <row r="187" spans="1:12" ht="15" x14ac:dyDescent="0.25">
      <c r="A187" s="23"/>
      <c r="B187" s="15"/>
      <c r="C187" s="11"/>
      <c r="D187" s="7" t="s">
        <v>27</v>
      </c>
      <c r="E187" s="42" t="s">
        <v>90</v>
      </c>
      <c r="F187" s="51">
        <v>140</v>
      </c>
      <c r="G187" s="52">
        <v>12.74</v>
      </c>
      <c r="H187" s="52">
        <v>6.72</v>
      </c>
      <c r="I187" s="52">
        <v>6.72</v>
      </c>
      <c r="J187" s="52">
        <v>238.6</v>
      </c>
      <c r="K187" s="50" t="s">
        <v>91</v>
      </c>
      <c r="L187" s="43">
        <v>47.76</v>
      </c>
    </row>
    <row r="188" spans="1:12" ht="15" x14ac:dyDescent="0.25">
      <c r="A188" s="23"/>
      <c r="B188" s="15"/>
      <c r="C188" s="11"/>
      <c r="D188" s="7" t="s">
        <v>28</v>
      </c>
      <c r="E188" s="42" t="s">
        <v>92</v>
      </c>
      <c r="F188" s="43">
        <v>150</v>
      </c>
      <c r="G188" s="43">
        <v>3.12</v>
      </c>
      <c r="H188" s="43">
        <v>5.0999999999999996</v>
      </c>
      <c r="I188" s="43">
        <v>18.57</v>
      </c>
      <c r="J188" s="43">
        <v>132.6</v>
      </c>
      <c r="K188" s="44" t="s">
        <v>93</v>
      </c>
      <c r="L188" s="43">
        <v>16.54</v>
      </c>
    </row>
    <row r="189" spans="1:12" ht="15" x14ac:dyDescent="0.25">
      <c r="A189" s="23"/>
      <c r="B189" s="15"/>
      <c r="C189" s="11"/>
      <c r="D189" s="7" t="s">
        <v>29</v>
      </c>
      <c r="E189" s="42" t="s">
        <v>75</v>
      </c>
      <c r="F189" s="43">
        <v>215</v>
      </c>
      <c r="G189" s="43">
        <v>0.1</v>
      </c>
      <c r="H189" s="43">
        <v>0</v>
      </c>
      <c r="I189" s="43">
        <v>15</v>
      </c>
      <c r="J189" s="43">
        <v>60</v>
      </c>
      <c r="K189" s="50" t="s">
        <v>76</v>
      </c>
      <c r="L189" s="43">
        <v>2.1</v>
      </c>
    </row>
    <row r="190" spans="1:12" ht="15" x14ac:dyDescent="0.25">
      <c r="A190" s="23"/>
      <c r="B190" s="15"/>
      <c r="C190" s="11"/>
      <c r="D190" s="7" t="s">
        <v>30</v>
      </c>
      <c r="E190" s="42" t="s">
        <v>55</v>
      </c>
      <c r="F190" s="43">
        <v>30</v>
      </c>
      <c r="G190" s="43">
        <v>2.37</v>
      </c>
      <c r="H190" s="43">
        <v>0.3</v>
      </c>
      <c r="I190" s="43">
        <v>14.5</v>
      </c>
      <c r="J190" s="43">
        <v>71</v>
      </c>
      <c r="K190" s="44" t="s">
        <v>56</v>
      </c>
      <c r="L190" s="43">
        <v>1.64</v>
      </c>
    </row>
    <row r="191" spans="1:12" ht="15" x14ac:dyDescent="0.25">
      <c r="A191" s="23"/>
      <c r="B191" s="15"/>
      <c r="C191" s="11"/>
      <c r="D191" s="7" t="s">
        <v>31</v>
      </c>
      <c r="E191" s="42" t="s">
        <v>58</v>
      </c>
      <c r="F191" s="43">
        <v>20</v>
      </c>
      <c r="G191" s="43">
        <v>1.32</v>
      </c>
      <c r="H191" s="43">
        <v>0.24</v>
      </c>
      <c r="I191" s="43">
        <v>8.6</v>
      </c>
      <c r="J191" s="43">
        <v>40.4</v>
      </c>
      <c r="K191" s="44" t="s">
        <v>57</v>
      </c>
      <c r="L191" s="43">
        <v>1.1299999999999999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755</v>
      </c>
      <c r="G194" s="19">
        <f>SUM(G185:G193)</f>
        <v>23.830000000000005</v>
      </c>
      <c r="H194" s="19">
        <f>SUM(H185:H193)</f>
        <v>17.379999999999995</v>
      </c>
      <c r="I194" s="19">
        <f>SUM(I185:I193)</f>
        <v>86.589999999999989</v>
      </c>
      <c r="J194" s="19">
        <f>SUM(J185:J193)</f>
        <v>718.4</v>
      </c>
      <c r="K194" s="25"/>
      <c r="L194" s="19">
        <f>SUM(L185:L193)</f>
        <v>76.929999999999993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1315</v>
      </c>
      <c r="G195" s="32">
        <f>G184+G194</f>
        <v>45.53</v>
      </c>
      <c r="H195" s="32">
        <f>H184+H194</f>
        <v>44.489999999999995</v>
      </c>
      <c r="I195" s="32">
        <f>I184+I194</f>
        <v>188.14999999999998</v>
      </c>
      <c r="J195" s="32">
        <f>J184+J194</f>
        <v>1455.4499999999998</v>
      </c>
      <c r="K195" s="32"/>
      <c r="L195" s="32">
        <f>L184+L194</f>
        <v>154.46999999999997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1295.8</v>
      </c>
      <c r="G196" s="34">
        <f>(G24+G43+G62+G81+G100+G119+G138+G157+G176+G195)/(IF(G24=0,0,1)+IF(G43=0,0,1)+IF(G62=0,0,1)+IF(G81=0,0,1)+IF(G100=0,0,1)+IF(G119=0,0,1)+IF(G138=0,0,1)+IF(G157=0,0,1)+IF(G176=0,0,1)+IF(G195=0,0,1))</f>
        <v>50.399000000000001</v>
      </c>
      <c r="H196" s="34">
        <f>(H24+H43+H62+H81+H100+H119+H138+H157+H176+H195)/(IF(H24=0,0,1)+IF(H43=0,0,1)+IF(H62=0,0,1)+IF(H81=0,0,1)+IF(H100=0,0,1)+IF(H119=0,0,1)+IF(H138=0,0,1)+IF(H157=0,0,1)+IF(H176=0,0,1)+IF(H195=0,0,1))</f>
        <v>45.363</v>
      </c>
      <c r="I196" s="34">
        <f>(I24+I43+I62+I81+I100+I119+I138+I157+I176+I195)/(IF(I24=0,0,1)+IF(I43=0,0,1)+IF(I62=0,0,1)+IF(I81=0,0,1)+IF(I100=0,0,1)+IF(I119=0,0,1)+IF(I138=0,0,1)+IF(I157=0,0,1)+IF(I176=0,0,1)+IF(I195=0,0,1))</f>
        <v>203.25099999999998</v>
      </c>
      <c r="J196" s="34">
        <f>(J24+J43+J62+J81+J100+J119+J138+J157+J176+J195)/(IF(J24=0,0,1)+IF(J43=0,0,1)+IF(J62=0,0,1)+IF(J81=0,0,1)+IF(J100=0,0,1)+IF(J119=0,0,1)+IF(J138=0,0,1)+IF(J157=0,0,1)+IF(J176=0,0,1)+IF(J195=0,0,1))</f>
        <v>1459.2669999999998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154.04500000000002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2024-09-23T13:38:02Z</dcterms:modified>
</cp:coreProperties>
</file>